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wd.wa.gov.au\business\2306-SWP\Training_Curriculum_Services\Training_Packages\CUA\CUA Nominal Hours\V5.0\"/>
    </mc:Choice>
  </mc:AlternateContent>
  <bookViews>
    <workbookView xWindow="0" yWindow="90" windowWidth="19830" windowHeight="11700" activeTab="1"/>
  </bookViews>
  <sheets>
    <sheet name="Qualifications" sheetId="5" r:id="rId1"/>
    <sheet name="Units" sheetId="6" r:id="rId2"/>
    <sheet name="Skill Sets" sheetId="7" r:id="rId3"/>
  </sheets>
  <externalReferences>
    <externalReference r:id="rId4"/>
  </externalReferences>
  <definedNames>
    <definedName name="un">[1]Sheet1!$1:$1048576</definedName>
  </definedNames>
  <calcPr calcId="162913"/>
</workbook>
</file>

<file path=xl/calcChain.xml><?xml version="1.0" encoding="utf-8"?>
<calcChain xmlns="http://schemas.openxmlformats.org/spreadsheetml/2006/main">
  <c r="N36" i="5" l="1"/>
  <c r="N51" i="5" l="1"/>
  <c r="C353" i="7" l="1"/>
  <c r="C348" i="7"/>
  <c r="C345" i="7"/>
  <c r="C338" i="7"/>
  <c r="C333" i="7"/>
  <c r="C329" i="7"/>
  <c r="C322" i="7"/>
  <c r="C317" i="7"/>
  <c r="C307" i="7"/>
  <c r="C294" i="7"/>
  <c r="C290" i="7"/>
  <c r="C283" i="7"/>
  <c r="C276" i="7"/>
  <c r="C267" i="7"/>
  <c r="C263" i="7"/>
  <c r="C252" i="7"/>
  <c r="C250" i="7"/>
  <c r="C242" i="7"/>
  <c r="C234" i="7"/>
  <c r="C228" i="7"/>
  <c r="C220" i="7"/>
  <c r="C213" i="7"/>
  <c r="C202" i="7"/>
  <c r="C195" i="7"/>
  <c r="C191" i="7"/>
  <c r="C185" i="7"/>
  <c r="C176" i="7"/>
  <c r="C172" i="7"/>
  <c r="C163" i="7"/>
  <c r="C155" i="7"/>
  <c r="C149" i="7"/>
  <c r="C139" i="7"/>
  <c r="C130" i="7"/>
  <c r="C126" i="7"/>
  <c r="C118" i="7"/>
  <c r="C110" i="7"/>
  <c r="C101" i="7"/>
  <c r="C95" i="7"/>
  <c r="C88" i="7"/>
  <c r="C82" i="7"/>
  <c r="C79" i="7"/>
  <c r="C74" i="7"/>
  <c r="C69" i="7"/>
  <c r="C66" i="7"/>
  <c r="C61" i="7"/>
  <c r="C56" i="7"/>
  <c r="C51" i="7"/>
  <c r="C43" i="7"/>
  <c r="C35" i="7"/>
  <c r="C30" i="7"/>
  <c r="C25" i="7"/>
  <c r="C22" i="7"/>
  <c r="C17" i="7"/>
  <c r="C12" i="7"/>
  <c r="J36" i="5" l="1"/>
  <c r="J34" i="5"/>
  <c r="J47" i="5"/>
  <c r="J46" i="5"/>
  <c r="J64" i="5"/>
  <c r="J63" i="5"/>
  <c r="J62" i="5"/>
  <c r="J61" i="5"/>
  <c r="J60" i="5"/>
  <c r="J59" i="5"/>
  <c r="J58" i="5"/>
  <c r="J57" i="5"/>
  <c r="J54" i="5"/>
  <c r="J53" i="5"/>
  <c r="J52" i="5"/>
  <c r="J51" i="5" l="1"/>
  <c r="J50" i="5"/>
  <c r="N41" i="5" l="1"/>
  <c r="N23" i="5"/>
  <c r="J23" i="5" s="1"/>
  <c r="N25" i="5"/>
  <c r="J25" i="5" s="1"/>
  <c r="J21" i="5"/>
  <c r="G65" i="6"/>
  <c r="N27" i="5"/>
  <c r="J27" i="5" s="1"/>
  <c r="N45" i="5"/>
  <c r="J45" i="5" s="1"/>
  <c r="N40" i="5"/>
  <c r="J40" i="5" s="1"/>
  <c r="N39" i="5"/>
  <c r="J39" i="5" s="1"/>
  <c r="N33" i="5"/>
  <c r="J33" i="5" s="1"/>
  <c r="N31" i="5"/>
  <c r="J31" i="5" s="1"/>
  <c r="N28" i="5"/>
  <c r="J29" i="5" s="1"/>
  <c r="N24" i="5"/>
  <c r="J24" i="5" s="1"/>
  <c r="N20" i="5"/>
  <c r="J20" i="5" s="1"/>
  <c r="N49" i="5"/>
  <c r="N48" i="5"/>
  <c r="N44" i="5"/>
  <c r="N43" i="5"/>
  <c r="N38" i="5"/>
  <c r="N37" i="5"/>
  <c r="N35" i="5"/>
  <c r="N32" i="5"/>
  <c r="N30" i="5"/>
  <c r="N22" i="5"/>
  <c r="N19" i="5"/>
  <c r="N18" i="5"/>
  <c r="N17" i="5"/>
  <c r="N16" i="5"/>
  <c r="N15" i="5"/>
  <c r="N14" i="5"/>
  <c r="N13" i="5"/>
  <c r="N12" i="5"/>
  <c r="N11" i="5"/>
  <c r="N10" i="5"/>
  <c r="G242" i="6"/>
  <c r="G294" i="6"/>
  <c r="G600" i="6"/>
  <c r="G601" i="6"/>
  <c r="G599" i="6"/>
  <c r="G597" i="6"/>
  <c r="G594" i="6"/>
  <c r="G593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77" i="6"/>
  <c r="G572" i="6"/>
  <c r="G571" i="6"/>
  <c r="G445" i="6"/>
  <c r="G30" i="6"/>
  <c r="G31" i="6"/>
  <c r="G32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9" i="6"/>
  <c r="J28" i="5" l="1"/>
  <c r="G569" i="6"/>
  <c r="G560" i="6"/>
  <c r="G561" i="6"/>
  <c r="G562" i="6"/>
  <c r="G563" i="6"/>
  <c r="G564" i="6"/>
  <c r="G565" i="6"/>
  <c r="G566" i="6"/>
  <c r="G567" i="6"/>
  <c r="G568" i="6"/>
  <c r="G559" i="6"/>
  <c r="G554" i="6"/>
  <c r="G555" i="6"/>
  <c r="G556" i="6"/>
  <c r="G557" i="6"/>
  <c r="G553" i="6"/>
  <c r="G550" i="6"/>
  <c r="G545" i="6"/>
  <c r="G546" i="6"/>
  <c r="G547" i="6"/>
  <c r="G548" i="6"/>
  <c r="G544" i="6"/>
  <c r="G542" i="6"/>
  <c r="G538" i="6"/>
  <c r="G529" i="6"/>
  <c r="G530" i="6"/>
  <c r="G531" i="6"/>
  <c r="G528" i="6"/>
  <c r="G525" i="6"/>
  <c r="G526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494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78" i="6"/>
  <c r="G473" i="6"/>
  <c r="G474" i="6"/>
  <c r="G475" i="6"/>
  <c r="G472" i="6"/>
  <c r="G470" i="6"/>
  <c r="G461" i="6"/>
  <c r="G462" i="6"/>
  <c r="G463" i="6"/>
  <c r="G464" i="6"/>
  <c r="G465" i="6"/>
  <c r="G466" i="6"/>
  <c r="G467" i="6"/>
  <c r="G468" i="6"/>
  <c r="G460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46" i="6"/>
  <c r="G440" i="6"/>
  <c r="G431" i="6"/>
  <c r="G432" i="6"/>
  <c r="G433" i="6"/>
  <c r="G434" i="6"/>
  <c r="G435" i="6"/>
  <c r="G436" i="6"/>
  <c r="G437" i="6"/>
  <c r="G438" i="6"/>
  <c r="G439" i="6"/>
  <c r="G430" i="6"/>
  <c r="G421" i="6"/>
  <c r="G422" i="6"/>
  <c r="G423" i="6"/>
  <c r="G424" i="6"/>
  <c r="G425" i="6"/>
  <c r="G420" i="6"/>
  <c r="G418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02" i="6"/>
  <c r="G400" i="6"/>
  <c r="G393" i="6"/>
  <c r="G394" i="6"/>
  <c r="G395" i="6"/>
  <c r="G396" i="6"/>
  <c r="G397" i="6"/>
  <c r="G398" i="6"/>
  <c r="G392" i="6"/>
  <c r="G383" i="6"/>
  <c r="G384" i="6"/>
  <c r="G385" i="6"/>
  <c r="G386" i="6"/>
  <c r="G387" i="6"/>
  <c r="G388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47" i="6"/>
  <c r="G348" i="6"/>
  <c r="G349" i="6"/>
  <c r="G350" i="6"/>
  <c r="G351" i="6"/>
  <c r="G352" i="6"/>
  <c r="G353" i="6"/>
  <c r="G354" i="6"/>
  <c r="G355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01" i="6"/>
  <c r="G296" i="6"/>
  <c r="G297" i="6"/>
  <c r="G298" i="6"/>
  <c r="G295" i="6"/>
  <c r="G291" i="6"/>
  <c r="G292" i="6"/>
  <c r="G293" i="6"/>
  <c r="G290" i="6"/>
  <c r="G276" i="6"/>
  <c r="G277" i="6"/>
  <c r="G278" i="6"/>
  <c r="G279" i="6"/>
  <c r="G280" i="6"/>
  <c r="G281" i="6"/>
  <c r="G282" i="6"/>
  <c r="G283" i="6"/>
  <c r="G284" i="6"/>
  <c r="G285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58" i="6"/>
  <c r="G255" i="6"/>
  <c r="G254" i="6"/>
  <c r="G246" i="6"/>
  <c r="G247" i="6"/>
  <c r="G248" i="6"/>
  <c r="G249" i="6"/>
  <c r="G250" i="6"/>
  <c r="G245" i="6"/>
  <c r="G230" i="6"/>
  <c r="G231" i="6"/>
  <c r="G232" i="6"/>
  <c r="G233" i="6"/>
  <c r="G234" i="6"/>
  <c r="G235" i="6"/>
  <c r="G236" i="6"/>
  <c r="G237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191" i="6"/>
  <c r="G192" i="6"/>
  <c r="G193" i="6"/>
  <c r="G194" i="6"/>
  <c r="G195" i="6"/>
  <c r="G196" i="6"/>
  <c r="G197" i="6"/>
  <c r="G198" i="6"/>
  <c r="G181" i="6"/>
  <c r="G182" i="6"/>
  <c r="G183" i="6"/>
  <c r="G184" i="6"/>
  <c r="G185" i="6"/>
  <c r="G186" i="6"/>
  <c r="G187" i="6"/>
  <c r="G188" i="6"/>
  <c r="G189" i="6"/>
  <c r="G190" i="6"/>
  <c r="G180" i="6"/>
  <c r="G176" i="6"/>
  <c r="G177" i="6"/>
  <c r="G175" i="6"/>
  <c r="G162" i="6"/>
  <c r="G163" i="6"/>
  <c r="G164" i="6"/>
  <c r="G165" i="6"/>
  <c r="G166" i="6"/>
  <c r="G167" i="6"/>
  <c r="G168" i="6"/>
  <c r="G169" i="6"/>
  <c r="G170" i="6"/>
  <c r="G161" i="6"/>
  <c r="G156" i="6"/>
  <c r="G157" i="6"/>
  <c r="G158" i="6"/>
  <c r="G159" i="6"/>
  <c r="G155" i="6"/>
  <c r="G152" i="6"/>
  <c r="G151" i="6"/>
  <c r="G148" i="6"/>
  <c r="G139" i="6"/>
  <c r="G140" i="6"/>
  <c r="G141" i="6"/>
  <c r="G142" i="6"/>
  <c r="G143" i="6"/>
  <c r="G144" i="6"/>
  <c r="G145" i="6"/>
  <c r="G138" i="6"/>
  <c r="G129" i="6"/>
  <c r="G130" i="6"/>
  <c r="G131" i="6"/>
  <c r="G132" i="6"/>
  <c r="G133" i="6"/>
  <c r="G134" i="6"/>
  <c r="G135" i="6"/>
  <c r="G136" i="6"/>
  <c r="G128" i="6"/>
  <c r="G121" i="6"/>
  <c r="G122" i="6"/>
  <c r="G123" i="6"/>
  <c r="G124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02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79" i="6"/>
  <c r="G80" i="6"/>
  <c r="G81" i="6"/>
  <c r="G82" i="6"/>
  <c r="G83" i="6"/>
  <c r="G84" i="6"/>
  <c r="G85" i="6"/>
  <c r="G78" i="6"/>
  <c r="G77" i="6"/>
  <c r="G76" i="6"/>
  <c r="G75" i="6"/>
  <c r="G74" i="6"/>
  <c r="G73" i="6"/>
  <c r="G72" i="6"/>
  <c r="G71" i="6"/>
  <c r="G63" i="6"/>
  <c r="G62" i="6"/>
  <c r="G61" i="6"/>
  <c r="G60" i="6"/>
  <c r="G58" i="6"/>
  <c r="G57" i="6"/>
  <c r="G56" i="6"/>
  <c r="G55" i="6"/>
  <c r="G54" i="6"/>
  <c r="G53" i="6"/>
  <c r="G51" i="6"/>
  <c r="G50" i="6"/>
  <c r="G49" i="6"/>
  <c r="G48" i="6"/>
  <c r="G47" i="6"/>
  <c r="G46" i="6"/>
  <c r="G45" i="6"/>
  <c r="G44" i="6"/>
  <c r="G43" i="6"/>
  <c r="G42" i="6"/>
  <c r="G41" i="6"/>
  <c r="G40" i="6"/>
</calcChain>
</file>

<file path=xl/sharedStrings.xml><?xml version="1.0" encoding="utf-8"?>
<sst xmlns="http://schemas.openxmlformats.org/spreadsheetml/2006/main" count="4128" uniqueCount="2517">
  <si>
    <t>Unit of Competency Title</t>
  </si>
  <si>
    <t>Unit Code</t>
  </si>
  <si>
    <t xml:space="preserve">SUPERSEDED  </t>
  </si>
  <si>
    <t>NEW / REPLACEMENT</t>
  </si>
  <si>
    <t>National Code</t>
  </si>
  <si>
    <t>National Title</t>
  </si>
  <si>
    <t>E / NE **</t>
  </si>
  <si>
    <t>National code</t>
  </si>
  <si>
    <t>Course Type</t>
  </si>
  <si>
    <t>Change in Hours</t>
  </si>
  <si>
    <t>Comments</t>
  </si>
  <si>
    <t>(Indicate equivalence to supeseded qualification)</t>
  </si>
  <si>
    <t>(indicate increase, decrease or unchanged</t>
  </si>
  <si>
    <t>(WA minimum nominal hours based on packaging rules)</t>
  </si>
  <si>
    <t>(WA maximum nominal hours based on packaging rules)</t>
  </si>
  <si>
    <t>(WA median nominal hours based on packaging rules)</t>
  </si>
  <si>
    <r>
      <t>(</t>
    </r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>see below)</t>
    </r>
  </si>
  <si>
    <t>(This field for comments and could include information on change in course structure such as different core: elective ratio and or refer to individual unit requirements that are impacting on nominal hour calculations)</t>
  </si>
  <si>
    <t>WA Current  Nominal Hours</t>
  </si>
  <si>
    <t>WA Proposed Min Nominal Hours</t>
  </si>
  <si>
    <t>WA Proposed Max Nomianl Hours</t>
  </si>
  <si>
    <t>WA Proposed Median Nominal Hours</t>
  </si>
  <si>
    <t>WA Proposed Nominal Hours</t>
  </si>
  <si>
    <t>Total Number of Units</t>
  </si>
  <si>
    <t>(indicate number required to complete the qualification)</t>
  </si>
  <si>
    <t>New</t>
  </si>
  <si>
    <t>E / NE</t>
  </si>
  <si>
    <t>Post Consultation Hours</t>
  </si>
  <si>
    <t>Rationale</t>
  </si>
  <si>
    <t>Current WA Hours</t>
  </si>
  <si>
    <t>Qualifications</t>
  </si>
  <si>
    <t>Units of Competency</t>
  </si>
  <si>
    <t>Nominal Hours Review Matrix</t>
  </si>
  <si>
    <t>Skill Sets</t>
  </si>
  <si>
    <t>Skill Set</t>
  </si>
  <si>
    <t xml:space="preserve">Unit of Competency          </t>
  </si>
  <si>
    <t>Nominal Hours</t>
  </si>
  <si>
    <t xml:space="preserve"> National ID</t>
  </si>
  <si>
    <t xml:space="preserve">  National ID</t>
  </si>
  <si>
    <t xml:space="preserve">          National Title</t>
  </si>
  <si>
    <t>Proposed WA Hours</t>
  </si>
  <si>
    <t>(indicate Apprenticeship, Traineeship, Pre-Apprenticeship or General)</t>
  </si>
  <si>
    <t>CUA Creative Arts and Culture (version 5 and 5.1)</t>
  </si>
  <si>
    <t>TGA Release Date v5: 16 April 2021</t>
  </si>
  <si>
    <t>E</t>
  </si>
  <si>
    <t>NE</t>
  </si>
  <si>
    <t>CUAACD301</t>
  </si>
  <si>
    <t>Produce drawings to communicate ideas</t>
  </si>
  <si>
    <t>CUAACD302</t>
  </si>
  <si>
    <t>Produce computer-aided drawings</t>
  </si>
  <si>
    <t>CUAACD303</t>
  </si>
  <si>
    <t>Produce technical drawings</t>
  </si>
  <si>
    <t>CUAACD304</t>
  </si>
  <si>
    <t>Make scale models</t>
  </si>
  <si>
    <t>CUAACD401</t>
  </si>
  <si>
    <t>Integrate colour theory and design processes</t>
  </si>
  <si>
    <t>CUAACD402</t>
  </si>
  <si>
    <t>Experiment with moulding and casting techniques</t>
  </si>
  <si>
    <t>CUAACD510</t>
  </si>
  <si>
    <t>Manage kiln operations</t>
  </si>
  <si>
    <t>CUAACD512</t>
  </si>
  <si>
    <t>Work with photomedia in creative practice</t>
  </si>
  <si>
    <t>CUAACD513</t>
  </si>
  <si>
    <t>Make mixed media artworks</t>
  </si>
  <si>
    <t>CUAACD515</t>
  </si>
  <si>
    <t>Manage specialised finishing processes</t>
  </si>
  <si>
    <t>CUAACD501</t>
  </si>
  <si>
    <t>Refine drawing and other visual representation tools</t>
  </si>
  <si>
    <t>CUAACD502</t>
  </si>
  <si>
    <t>Create observational drawings</t>
  </si>
  <si>
    <t>CUAACD503</t>
  </si>
  <si>
    <t>Select and refine a specialised drawing technique</t>
  </si>
  <si>
    <t>CUAACD504</t>
  </si>
  <si>
    <t>Research and apply light and colour</t>
  </si>
  <si>
    <t>CUAACD505</t>
  </si>
  <si>
    <t>Work with the human form in creative practice</t>
  </si>
  <si>
    <t>CUAACD506</t>
  </si>
  <si>
    <t>Refine 2-D design ideas and processes</t>
  </si>
  <si>
    <t>CUAACD507</t>
  </si>
  <si>
    <t>Refine 3-D design ideas and processes</t>
  </si>
  <si>
    <t>CUAACD601</t>
  </si>
  <si>
    <t>Extend professional expertise with drawing and other visual representation tools</t>
  </si>
  <si>
    <t>CUAACD602</t>
  </si>
  <si>
    <t>Extend professional expertise across new art forms and media</t>
  </si>
  <si>
    <t>CUAACD311</t>
  </si>
  <si>
    <t>CUAACD312</t>
  </si>
  <si>
    <t>CUAACD313</t>
  </si>
  <si>
    <t>CUAACD314</t>
  </si>
  <si>
    <t>CUAACD411</t>
  </si>
  <si>
    <t>CUAACD412</t>
  </si>
  <si>
    <t>CUAACD520</t>
  </si>
  <si>
    <t>CUAACD522</t>
  </si>
  <si>
    <t>CUAACD523</t>
  </si>
  <si>
    <t>CUAACD525</t>
  </si>
  <si>
    <t>CUAACD531</t>
  </si>
  <si>
    <t>CUAACD532</t>
  </si>
  <si>
    <t>CUAACD533</t>
  </si>
  <si>
    <t>CUAACD534</t>
  </si>
  <si>
    <t>CUAACD535</t>
  </si>
  <si>
    <t>CUAACD536</t>
  </si>
  <si>
    <t>CUAACD537</t>
  </si>
  <si>
    <t>CUAACD611</t>
  </si>
  <si>
    <t>CUAACD612</t>
  </si>
  <si>
    <t>CUAACT301</t>
  </si>
  <si>
    <t>Develop basic acting techniques</t>
  </si>
  <si>
    <t>CUAACT401</t>
  </si>
  <si>
    <t>Use a range of acting techniques in performance</t>
  </si>
  <si>
    <t>CUAACT402</t>
  </si>
  <si>
    <t>Develop acting techniques for musical theatre</t>
  </si>
  <si>
    <t>CUAACT403</t>
  </si>
  <si>
    <t>Develop comedy techniques for musical theatre</t>
  </si>
  <si>
    <t>CUAACT404</t>
  </si>
  <si>
    <t>Develop specialist acting techniques for musical theatre repertoire</t>
  </si>
  <si>
    <t>CUAADM301</t>
  </si>
  <si>
    <t>Administer bookings for rehearsals and performances</t>
  </si>
  <si>
    <t>CUAADM302</t>
  </si>
  <si>
    <t>Book performance venues</t>
  </si>
  <si>
    <t>CUAAIR201</t>
  </si>
  <si>
    <t>Develop techniques for presenting information on air</t>
  </si>
  <si>
    <t>CUAAIR301</t>
  </si>
  <si>
    <t>Present programs on air</t>
  </si>
  <si>
    <t>CUAAIR302</t>
  </si>
  <si>
    <t>Develop techniques for presenting to camera</t>
  </si>
  <si>
    <t>CUAAIR401</t>
  </si>
  <si>
    <t>Conduct interviews</t>
  </si>
  <si>
    <t>CUAAIR402</t>
  </si>
  <si>
    <t>Present a wide range of material on air</t>
  </si>
  <si>
    <t>CUAAIR501</t>
  </si>
  <si>
    <t>Explore issues on air</t>
  </si>
  <si>
    <t>CUAANM303</t>
  </si>
  <si>
    <t>Create 3D digital models</t>
  </si>
  <si>
    <t>CUAANM401</t>
  </si>
  <si>
    <t>Create advanced 3D digital models</t>
  </si>
  <si>
    <t>CUAANM402</t>
  </si>
  <si>
    <t>Create digital visual effects</t>
  </si>
  <si>
    <t>CUAANM403</t>
  </si>
  <si>
    <t>Create titles for screen productions</t>
  </si>
  <si>
    <t>CUAACT311</t>
  </si>
  <si>
    <t>Develop basic acting techniques for performance</t>
  </si>
  <si>
    <t>CUAACT411</t>
  </si>
  <si>
    <t>Use acting techniques in performance</t>
  </si>
  <si>
    <t>CUAACT412</t>
  </si>
  <si>
    <t>Develop and apply acting techniques for musical theatre</t>
  </si>
  <si>
    <t>CUAACT413</t>
  </si>
  <si>
    <t>Develop and apply comedy techniques for musical theatre</t>
  </si>
  <si>
    <t>CUAACT414</t>
  </si>
  <si>
    <t>Develop and apply specialist acting techniques for musical theatre repertoire</t>
  </si>
  <si>
    <t>CUAADM311</t>
  </si>
  <si>
    <t>Book rehearsal and performance venues and administer bookings</t>
  </si>
  <si>
    <t>CUAAHL401</t>
  </si>
  <si>
    <t>Work effectively in arts and health</t>
  </si>
  <si>
    <t>CUAAHL501</t>
  </si>
  <si>
    <t>Assess arts and health requirements of participants</t>
  </si>
  <si>
    <t>CUAAHL503</t>
  </si>
  <si>
    <t>Develop arts and health programs</t>
  </si>
  <si>
    <t>CUAAHL504</t>
  </si>
  <si>
    <t>Deliver and monitor arts and health programs</t>
  </si>
  <si>
    <t>CUAAHL505</t>
  </si>
  <si>
    <t>Adapt arts and health practices to meet participant needs</t>
  </si>
  <si>
    <t>CUAAIR211</t>
  </si>
  <si>
    <t>Develop techniques for presenting information on-air</t>
  </si>
  <si>
    <t>CUAAIR311</t>
  </si>
  <si>
    <t>Present programs on-air</t>
  </si>
  <si>
    <t>CUAAIR312</t>
  </si>
  <si>
    <t>CUAAIR411</t>
  </si>
  <si>
    <t>Plan and conduct interviews</t>
  </si>
  <si>
    <t>CUAAIR412</t>
  </si>
  <si>
    <t>Refine on-air presentation techniques</t>
  </si>
  <si>
    <t>CUAAIR511</t>
  </si>
  <si>
    <t>Conduct discussion forums on-air</t>
  </si>
  <si>
    <t>CUAANM313</t>
  </si>
  <si>
    <t>CUAANM411</t>
  </si>
  <si>
    <t>CUAANM412</t>
  </si>
  <si>
    <t>CUAANM413</t>
  </si>
  <si>
    <t>CUAANM501</t>
  </si>
  <si>
    <t>Create 3D digital character animation</t>
  </si>
  <si>
    <t>CUAANM502</t>
  </si>
  <si>
    <t>Create 3D digital environments</t>
  </si>
  <si>
    <t>CUAANM503</t>
  </si>
  <si>
    <t>Design animation and digital visual effects</t>
  </si>
  <si>
    <t>CUAATS101</t>
  </si>
  <si>
    <t>Develop understanding of own Aboriginal or Torres Strait Islander identity</t>
  </si>
  <si>
    <t>CUAATS201</t>
  </si>
  <si>
    <t>Prepare for work in the Aboriginal and Torres Strait Islander visual arts industry</t>
  </si>
  <si>
    <t>CUAATS202</t>
  </si>
  <si>
    <t>Investigate and present features of Aboriginal and Torres Strait Islander culture</t>
  </si>
  <si>
    <t>CUAATS301</t>
  </si>
  <si>
    <t>Work effectively in the Aboriginal and Torres Strait Islander visual arts industry</t>
  </si>
  <si>
    <t>CUAATS302</t>
  </si>
  <si>
    <t>Produce work that expresses own Aboriginal or Torres Strait Islander identity</t>
  </si>
  <si>
    <t>CUAATS303</t>
  </si>
  <si>
    <t>Develop and apply knowledge of Aboriginal or Torres Strait Islander cultural arts</t>
  </si>
  <si>
    <t>CUAATS401</t>
  </si>
  <si>
    <t>Develop and apply knowledge of the Aboriginal and Torres Strait Islander visual arts industry</t>
  </si>
  <si>
    <t>CUAATS501</t>
  </si>
  <si>
    <t>Plan Aboriginal and Torres Strait Islander visual arts projects</t>
  </si>
  <si>
    <t>CUAATS502</t>
  </si>
  <si>
    <t>Research the cultures of Aboriginal and Torres Strait Islander visual artists</t>
  </si>
  <si>
    <t>CUAATS503</t>
  </si>
  <si>
    <t>Work effectively with Aboriginal and Torres Strait Islander visual artists and their communities</t>
  </si>
  <si>
    <t>CUAATS504</t>
  </si>
  <si>
    <t>Work with Aboriginal and Torres Strait Islander cultural material</t>
  </si>
  <si>
    <t>CUABRD303</t>
  </si>
  <si>
    <t>Prepare video material for television transmission</t>
  </si>
  <si>
    <t>CUABRD302</t>
  </si>
  <si>
    <t>Provide production support for television productions</t>
  </si>
  <si>
    <t>CUABRT403</t>
  </si>
  <si>
    <t>Ensure quality of broadcast output</t>
  </si>
  <si>
    <t>CUABRD403</t>
  </si>
  <si>
    <t>Transfer film to digital formats</t>
  </si>
  <si>
    <t>CUAANM511</t>
  </si>
  <si>
    <t>Create 3D digital character animations</t>
  </si>
  <si>
    <t>CUAANM512</t>
  </si>
  <si>
    <t>CUAANM513</t>
  </si>
  <si>
    <t>Design specifications for animation and digital visual effects</t>
  </si>
  <si>
    <t>CUAATS111</t>
  </si>
  <si>
    <t>Develop understanding of own Aboriginal and/or Torres Strait Islander identity</t>
  </si>
  <si>
    <t>CUAATS211</t>
  </si>
  <si>
    <t>Prepare for work in the Aboriginal and/or Torres Strait Islander cultural arts industry</t>
  </si>
  <si>
    <t>CUAATS212</t>
  </si>
  <si>
    <t>Investigate and present features of Aboriginal and/or Torres Strait Islander culture</t>
  </si>
  <si>
    <t>CUAATS311</t>
  </si>
  <si>
    <t>Work effectively in the Aboriginal and/or Torres Strait Islander cultural arts industry</t>
  </si>
  <si>
    <t>CUAATS312</t>
  </si>
  <si>
    <t>Produce work that expresses own Aboriginal and/or Torres Strait Islander identity</t>
  </si>
  <si>
    <t>CUAATS313</t>
  </si>
  <si>
    <t>Develop and apply knowledge of Aboriginal and/or Torres Strait Islander cultural arts</t>
  </si>
  <si>
    <t>CUAATS411</t>
  </si>
  <si>
    <t>Communicate effectively in the Aboriginal and/or Torres Strait Islander cultural arts industry</t>
  </si>
  <si>
    <t>CUAATS511</t>
  </si>
  <si>
    <t>Plan Aboriginal and/or Torres Strait Islander cultural arts projects</t>
  </si>
  <si>
    <t>CUAATS512</t>
  </si>
  <si>
    <t>Research the cultures of Aboriginal and/or Torres Strait Islander cultural artists</t>
  </si>
  <si>
    <t>CUAATS513</t>
  </si>
  <si>
    <t>Work effectively with Aboriginal and/or Torres Strait Islander cultural artists and communities</t>
  </si>
  <si>
    <t>CUAATS514</t>
  </si>
  <si>
    <t>Work with Aboriginal and/or Torres Strait Islander cultural material</t>
  </si>
  <si>
    <t>CUABRD312</t>
  </si>
  <si>
    <t>CUABRD411</t>
  </si>
  <si>
    <t>Carry out transmission operations</t>
  </si>
  <si>
    <t>CUABRD401</t>
  </si>
  <si>
    <t>Carry out television transmission operations</t>
  </si>
  <si>
    <t>CUABRD301</t>
  </si>
  <si>
    <t>Perform basic transmission operations</t>
  </si>
  <si>
    <t>CUABRD402</t>
  </si>
  <si>
    <t>Vision mix television productions</t>
  </si>
  <si>
    <t>CUABRD501</t>
  </si>
  <si>
    <t>Operate master control</t>
  </si>
  <si>
    <t>CUABRT402</t>
  </si>
  <si>
    <t>Maintain broadcast equipment and facilities</t>
  </si>
  <si>
    <t>CUABRT404</t>
  </si>
  <si>
    <t>Coordinate outside broadcasts</t>
  </si>
  <si>
    <t>CUACAL301</t>
  </si>
  <si>
    <t>Produce calligraphy</t>
  </si>
  <si>
    <t>CUACAL401</t>
  </si>
  <si>
    <t>Experiment with techniques to produce calligraphy</t>
  </si>
  <si>
    <t>CUACAM201</t>
  </si>
  <si>
    <t>Assist with a basic camera shoot</t>
  </si>
  <si>
    <t>CUACAM301</t>
  </si>
  <si>
    <t>Shoot material for screen productions</t>
  </si>
  <si>
    <t>CUACAM302</t>
  </si>
  <si>
    <t>Rig camera infrastructure</t>
  </si>
  <si>
    <t>CUACAM401</t>
  </si>
  <si>
    <t>Shoot a wide range of screen content</t>
  </si>
  <si>
    <t>CUACAM402</t>
  </si>
  <si>
    <t>Shoot screen content in a multi-camera environment</t>
  </si>
  <si>
    <t>CUACAM403</t>
  </si>
  <si>
    <t>Install camera supports</t>
  </si>
  <si>
    <t>CUACAM404</t>
  </si>
  <si>
    <t>Pull focus</t>
  </si>
  <si>
    <t>CUACAM501</t>
  </si>
  <si>
    <t>Shoot material for screen productions under special conditions</t>
  </si>
  <si>
    <t>CUACAM601</t>
  </si>
  <si>
    <t>Direct cinematography for screen productions</t>
  </si>
  <si>
    <t>CUACER301</t>
  </si>
  <si>
    <t>Produce ceramics</t>
  </si>
  <si>
    <t>CUACER401</t>
  </si>
  <si>
    <t>Experiment with techniques to produce ceramics</t>
  </si>
  <si>
    <t>CUACER402</t>
  </si>
  <si>
    <t>Experiment with throwing techniques</t>
  </si>
  <si>
    <t>CUACER403</t>
  </si>
  <si>
    <t>Experiment with ceramic surface treatments</t>
  </si>
  <si>
    <t>CUACER501</t>
  </si>
  <si>
    <t>Refine ceramics techniques</t>
  </si>
  <si>
    <t>CUACER502</t>
  </si>
  <si>
    <t>Investigate ceramic materials and processes</t>
  </si>
  <si>
    <t>CUACER503</t>
  </si>
  <si>
    <t>Refine throwing techniques</t>
  </si>
  <si>
    <t>CUACER504</t>
  </si>
  <si>
    <t>Refine handbuilding techniques</t>
  </si>
  <si>
    <t>CUABRD412</t>
  </si>
  <si>
    <t>Vision mix productions</t>
  </si>
  <si>
    <t>CUABRD511</t>
  </si>
  <si>
    <t>CUABRT412</t>
  </si>
  <si>
    <t>Repair and maintain broadcast equipment and facilities</t>
  </si>
  <si>
    <t>CUABRT414</t>
  </si>
  <si>
    <t>CUACAL311</t>
  </si>
  <si>
    <t>CUACAL411</t>
  </si>
  <si>
    <t>CUACAM211</t>
  </si>
  <si>
    <t>Assist with basic camera shoots</t>
  </si>
  <si>
    <t>CUACAM311</t>
  </si>
  <si>
    <t>CUACAM312</t>
  </si>
  <si>
    <t>CUACAM411</t>
  </si>
  <si>
    <t>Shoot different screen content</t>
  </si>
  <si>
    <t>CUACAM412</t>
  </si>
  <si>
    <t>CUACAM413</t>
  </si>
  <si>
    <t>CUACAM414</t>
  </si>
  <si>
    <t>CUACAM511</t>
  </si>
  <si>
    <t>CUACAM611</t>
  </si>
  <si>
    <t>CUACER311</t>
  </si>
  <si>
    <t>Produce ceramic works</t>
  </si>
  <si>
    <t>CUACER411</t>
  </si>
  <si>
    <t>Experiment with techniques to produce ceramic works</t>
  </si>
  <si>
    <t>CUACER412</t>
  </si>
  <si>
    <t>CUACER413</t>
  </si>
  <si>
    <t>CUACER511</t>
  </si>
  <si>
    <t>CUACER512</t>
  </si>
  <si>
    <t>CUACER513</t>
  </si>
  <si>
    <t>CUACER514</t>
  </si>
  <si>
    <t>CUACER505</t>
  </si>
  <si>
    <t>Develop and apply ceramic glazes</t>
  </si>
  <si>
    <t>CUACHR301</t>
  </si>
  <si>
    <t>Develop basic dance composition skills</t>
  </si>
  <si>
    <t>CUACHR401</t>
  </si>
  <si>
    <t>Create and perform dance pieces</t>
  </si>
  <si>
    <t>CUACHR402</t>
  </si>
  <si>
    <t>Create short dance pieces</t>
  </si>
  <si>
    <t>CUACHR403</t>
  </si>
  <si>
    <t>Develop choreography skills</t>
  </si>
  <si>
    <t>CUACHR501</t>
  </si>
  <si>
    <t>Create and perform complex dance pieces</t>
  </si>
  <si>
    <t>CUACHR601</t>
  </si>
  <si>
    <t>Create choreography for stage and screen</t>
  </si>
  <si>
    <t>CUACHR602</t>
  </si>
  <si>
    <t>Develop skills in dance notation</t>
  </si>
  <si>
    <t>CUACNM201</t>
  </si>
  <si>
    <t>Monitor collections for changes in condition</t>
  </si>
  <si>
    <t>CUACNM301</t>
  </si>
  <si>
    <t>Move and store collection material</t>
  </si>
  <si>
    <t>CUACNM401</t>
  </si>
  <si>
    <t>Assess the significance of collection objects</t>
  </si>
  <si>
    <t>CUACNM402</t>
  </si>
  <si>
    <t>Prepare display mounts for collection material</t>
  </si>
  <si>
    <t>CUACNM403</t>
  </si>
  <si>
    <t>Work with cultural material</t>
  </si>
  <si>
    <t>CUACNM501</t>
  </si>
  <si>
    <t>Assess the significance of collections</t>
  </si>
  <si>
    <t>CUACNM601</t>
  </si>
  <si>
    <t>Manage collection maintenance and preservation procedures</t>
  </si>
  <si>
    <t>CUACOS301</t>
  </si>
  <si>
    <t>Apply art finishing</t>
  </si>
  <si>
    <t>CUACOS302</t>
  </si>
  <si>
    <t>Dress performers</t>
  </si>
  <si>
    <t>CUACOS305</t>
  </si>
  <si>
    <t>Maintain costume continuity</t>
  </si>
  <si>
    <t>CUACOS401</t>
  </si>
  <si>
    <t>Make costumes for dance and physical theatre</t>
  </si>
  <si>
    <t>CUACOS402</t>
  </si>
  <si>
    <t>Make costume accessories</t>
  </si>
  <si>
    <t>CUACOS403</t>
  </si>
  <si>
    <t>Develop expertise in costume component construction</t>
  </si>
  <si>
    <t>CUACOS504</t>
  </si>
  <si>
    <t>Make specialised costumes</t>
  </si>
  <si>
    <t>CUACOS505</t>
  </si>
  <si>
    <t>Coordinate costume manufacture</t>
  </si>
  <si>
    <t>CUACOS506</t>
  </si>
  <si>
    <t>Manage an off-site costume department</t>
  </si>
  <si>
    <t>CUACOS509</t>
  </si>
  <si>
    <t>Design costumes</t>
  </si>
  <si>
    <t>CUADAN101</t>
  </si>
  <si>
    <t>Develop foundation dance techniques</t>
  </si>
  <si>
    <t>CUACER515</t>
  </si>
  <si>
    <t>CUACHR311</t>
  </si>
  <si>
    <t>CUACHR411</t>
  </si>
  <si>
    <t>CUACHR412</t>
  </si>
  <si>
    <t>CUACHR413</t>
  </si>
  <si>
    <t>CUACHR511</t>
  </si>
  <si>
    <t>CUACHR611</t>
  </si>
  <si>
    <t>CUACNM211</t>
  </si>
  <si>
    <t>CUACNM311</t>
  </si>
  <si>
    <t>CUACNM411</t>
  </si>
  <si>
    <t>CUACNM412</t>
  </si>
  <si>
    <t>CUACNM413</t>
  </si>
  <si>
    <t>CUACNM511</t>
  </si>
  <si>
    <t>CUACNM611</t>
  </si>
  <si>
    <t>CUACOS311</t>
  </si>
  <si>
    <t>CUACOS312</t>
  </si>
  <si>
    <t>CUACOS315</t>
  </si>
  <si>
    <t>CUACOS411</t>
  </si>
  <si>
    <t>CUACOS412</t>
  </si>
  <si>
    <t>CUACOS413</t>
  </si>
  <si>
    <t>CUACOS514</t>
  </si>
  <si>
    <t>CUACOS515</t>
  </si>
  <si>
    <t>CUACOS516</t>
  </si>
  <si>
    <t>CUACOS519</t>
  </si>
  <si>
    <t>CUADAN111</t>
  </si>
  <si>
    <t>Develop foundational dance techniques</t>
  </si>
  <si>
    <t>CUADAN102</t>
  </si>
  <si>
    <t>Develop foundation ballet dance technique</t>
  </si>
  <si>
    <t>CUADAN103</t>
  </si>
  <si>
    <t>Develop foundation jazz dance technique</t>
  </si>
  <si>
    <t>CUADAN104</t>
  </si>
  <si>
    <t>Develop foundation tap dance technique</t>
  </si>
  <si>
    <t>CUADAN105</t>
  </si>
  <si>
    <t>Develop foundation street dance technique</t>
  </si>
  <si>
    <t>CUADAN106</t>
  </si>
  <si>
    <t>Develop foundation cultural dance technique</t>
  </si>
  <si>
    <t>CUADAN201</t>
  </si>
  <si>
    <t>Develop basic dance techniques</t>
  </si>
  <si>
    <t>CUADAN202</t>
  </si>
  <si>
    <t>Incorporate artistic expression into basic dance performances</t>
  </si>
  <si>
    <t>CUADAN203</t>
  </si>
  <si>
    <t>Perform basic jazz dance technique</t>
  </si>
  <si>
    <t>CUADAN204</t>
  </si>
  <si>
    <t>Perform basic Aboriginal and Torres Strait Islander dance technique</t>
  </si>
  <si>
    <t>CUADAN205</t>
  </si>
  <si>
    <t>Perform basic contemporary dance technique</t>
  </si>
  <si>
    <t>CUADAN206</t>
  </si>
  <si>
    <t>Perform basic ballet technique</t>
  </si>
  <si>
    <t>CUADAN207</t>
  </si>
  <si>
    <t>Perform basic tap technique</t>
  </si>
  <si>
    <t>CUADAN208</t>
  </si>
  <si>
    <t>Perform basic street dance technique</t>
  </si>
  <si>
    <t>CUADAN209</t>
  </si>
  <si>
    <t>Perform basic cultural dance technique</t>
  </si>
  <si>
    <t>CUADAN302</t>
  </si>
  <si>
    <t>Increase depth of Aboriginal and Torres Strait Islander dance technique</t>
  </si>
  <si>
    <t>CUADAN303</t>
  </si>
  <si>
    <t>Develop dance partnering techniques</t>
  </si>
  <si>
    <t>CUADAN304</t>
  </si>
  <si>
    <t>Develop dance improvisation skills</t>
  </si>
  <si>
    <t>CUADAN305</t>
  </si>
  <si>
    <t>Increase depth of jazz dance technique</t>
  </si>
  <si>
    <t>CUADAN306</t>
  </si>
  <si>
    <t>Increase depth of ballet dance technique</t>
  </si>
  <si>
    <t>CUADAN307</t>
  </si>
  <si>
    <t>Increase depth of cultural dance technique</t>
  </si>
  <si>
    <t>CUADAN112</t>
  </si>
  <si>
    <t>Develop foundational ballet dance techniques</t>
  </si>
  <si>
    <t>CUADAN113</t>
  </si>
  <si>
    <t>Develop foundational jazz dance techniques</t>
  </si>
  <si>
    <t>CUADAN114</t>
  </si>
  <si>
    <t>Develop foundational tap dance techniques</t>
  </si>
  <si>
    <t>CUADAN115</t>
  </si>
  <si>
    <t>Develop foundational street dance techniques</t>
  </si>
  <si>
    <t>CUADAN116</t>
  </si>
  <si>
    <t>Develop foundational cultural dance techniques</t>
  </si>
  <si>
    <t>CUADAN117</t>
  </si>
  <si>
    <t>Develop foundational contemporary dance techniques</t>
  </si>
  <si>
    <t>CUADAN118</t>
  </si>
  <si>
    <t>Develop foundational Aboriginal and/or Torres Strait Islander dance techniques</t>
  </si>
  <si>
    <t>CUADAN210</t>
  </si>
  <si>
    <t>Perform basic dance partnering techniques</t>
  </si>
  <si>
    <t>CUADAN211</t>
  </si>
  <si>
    <t>CUADAN212</t>
  </si>
  <si>
    <t>CUADAN213</t>
  </si>
  <si>
    <t>Perform basic jazz dance techniques</t>
  </si>
  <si>
    <t>CUADAN214</t>
  </si>
  <si>
    <t>Perform basic Aboriginal and/or Torres Strait Islander dance techniques</t>
  </si>
  <si>
    <t>CUADAN215</t>
  </si>
  <si>
    <t>Perform basic contemporary dance techniques</t>
  </si>
  <si>
    <t>CUADAN216</t>
  </si>
  <si>
    <t>Perform basic ballet techniques</t>
  </si>
  <si>
    <t>CUADAN217</t>
  </si>
  <si>
    <t>Perform basic tap techniques</t>
  </si>
  <si>
    <t>CUADAN218</t>
  </si>
  <si>
    <t>Perform basic street dance techniques</t>
  </si>
  <si>
    <t>CUADAN219</t>
  </si>
  <si>
    <t>Perform basic cultural dance techniques</t>
  </si>
  <si>
    <t>CUADAN220</t>
  </si>
  <si>
    <t>Perform basic lyrical dance techniques</t>
  </si>
  <si>
    <t>CUADAN312</t>
  </si>
  <si>
    <t>Increase depth of Aboriginal and/or Torres Strait Islander dance techniques</t>
  </si>
  <si>
    <t>CUADAN313</t>
  </si>
  <si>
    <t>Develop and apply dance partnering techniques</t>
  </si>
  <si>
    <t>CUADAN314</t>
  </si>
  <si>
    <t>CUADAN315</t>
  </si>
  <si>
    <t>Increase depth of jazz dance techniques</t>
  </si>
  <si>
    <t>CUADAN316</t>
  </si>
  <si>
    <t>Increase depth of ballet dance techniques</t>
  </si>
  <si>
    <t>CUADAN317</t>
  </si>
  <si>
    <t>Increase depth of cultural dance techniques</t>
  </si>
  <si>
    <t>CUADAN308</t>
  </si>
  <si>
    <t>Increase depth of contemporary dance technique</t>
  </si>
  <si>
    <t>CUADAN309</t>
  </si>
  <si>
    <t>Increase depth of street dance technique</t>
  </si>
  <si>
    <t>CUADAN310</t>
  </si>
  <si>
    <t>Increase depth of social dance technique</t>
  </si>
  <si>
    <t>CUADAN406</t>
  </si>
  <si>
    <t>Develop expertise in social dance technique</t>
  </si>
  <si>
    <t>CUADAN311</t>
  </si>
  <si>
    <t>Increase depth of tap dance technique</t>
  </si>
  <si>
    <t>CUADAN301</t>
  </si>
  <si>
    <t>Integrate rhythm in dance or movement technique</t>
  </si>
  <si>
    <t>CUADAN403</t>
  </si>
  <si>
    <t>Develop expertise in jazz dance technique</t>
  </si>
  <si>
    <t>CUADAN405</t>
  </si>
  <si>
    <t>Develop expertise in street dance technique</t>
  </si>
  <si>
    <t>CUADAN404</t>
  </si>
  <si>
    <t>Develop expertise in bodyweather and butoh dance technique</t>
  </si>
  <si>
    <t>CUADAN407</t>
  </si>
  <si>
    <t>Develop expertise in dance performance technique</t>
  </si>
  <si>
    <t>CUADAN408</t>
  </si>
  <si>
    <t>Develop expertise in ballet technique</t>
  </si>
  <si>
    <t>CUADAN409</t>
  </si>
  <si>
    <t>Develop expertise in contemporary dance technique</t>
  </si>
  <si>
    <t>CUADAN410</t>
  </si>
  <si>
    <t>Develop expertise in tap dance technique</t>
  </si>
  <si>
    <t>CUADAN411</t>
  </si>
  <si>
    <t>Develop expertise in cultural dance technique</t>
  </si>
  <si>
    <t>CUADAN412</t>
  </si>
  <si>
    <t>Develop dance techniques for musical theatre</t>
  </si>
  <si>
    <t>CUADAN402</t>
  </si>
  <si>
    <t>Improvise advanced dance sequences</t>
  </si>
  <si>
    <t>CUADAN501</t>
  </si>
  <si>
    <t>Refine ballet technique</t>
  </si>
  <si>
    <t>CUADAN502</t>
  </si>
  <si>
    <t>Refine ballet performance skills</t>
  </si>
  <si>
    <t>CUADAN503</t>
  </si>
  <si>
    <t>Perform repertoire for corps de ballet</t>
  </si>
  <si>
    <t>CUADAN504</t>
  </si>
  <si>
    <t>Perform ballet solo variations</t>
  </si>
  <si>
    <t>CUADAN505</t>
  </si>
  <si>
    <t>Refine contemporary dance technique</t>
  </si>
  <si>
    <t>CUADAN506</t>
  </si>
  <si>
    <t>Refine cultural dance technique</t>
  </si>
  <si>
    <t>CUADAN318</t>
  </si>
  <si>
    <t>Increase depth of contemporary dance techniques</t>
  </si>
  <si>
    <t>CUADAN319</t>
  </si>
  <si>
    <t>Increase depth of street dance techniques</t>
  </si>
  <si>
    <t>CUADAN320</t>
  </si>
  <si>
    <t>Increase depth of social dance techniques</t>
  </si>
  <si>
    <t>CUADAN321</t>
  </si>
  <si>
    <t>Increase depth of tap dance techniques</t>
  </si>
  <si>
    <t>CUADAN322</t>
  </si>
  <si>
    <t>Increase depth of lyrical dance techniques</t>
  </si>
  <si>
    <t>CUADAN331</t>
  </si>
  <si>
    <t>Integrate rhythm into movement activities</t>
  </si>
  <si>
    <t>CUADAN413</t>
  </si>
  <si>
    <t>Develop expertise in jazz dance techniques</t>
  </si>
  <si>
    <t>CUADAN415</t>
  </si>
  <si>
    <t>Develop expertise in street dance techniques</t>
  </si>
  <si>
    <t>CUADAN417</t>
  </si>
  <si>
    <t>Develop expertise in dance performance techniques</t>
  </si>
  <si>
    <t>CUADAN418</t>
  </si>
  <si>
    <t>Develop expertise in ballet techniques</t>
  </si>
  <si>
    <t>CUADAN419</t>
  </si>
  <si>
    <t>Develop expertise in contemporary dance techniques</t>
  </si>
  <si>
    <t>CUADAN420</t>
  </si>
  <si>
    <t>Develop expertise in tap dance techniques</t>
  </si>
  <si>
    <t>CUADAN421</t>
  </si>
  <si>
    <t>Develop expertise in cultural dance techniques</t>
  </si>
  <si>
    <t>CUADAN422</t>
  </si>
  <si>
    <t>CUADAN423</t>
  </si>
  <si>
    <t>Develop expertise in lyrical dance techniques</t>
  </si>
  <si>
    <t>CUADAN432</t>
  </si>
  <si>
    <t>CUADAN511</t>
  </si>
  <si>
    <t>Refine ballet techniques</t>
  </si>
  <si>
    <t>CUADAN512</t>
  </si>
  <si>
    <t>CUADAN513</t>
  </si>
  <si>
    <t>CUADAN514</t>
  </si>
  <si>
    <t>CUADAN515</t>
  </si>
  <si>
    <t>Refine contemporary dance techniques</t>
  </si>
  <si>
    <t>CUADAN516</t>
  </si>
  <si>
    <t>Refine cultural dance techniques</t>
  </si>
  <si>
    <t>CUADAN517</t>
  </si>
  <si>
    <t>Refine dance partnering techniques</t>
  </si>
  <si>
    <t>CUADAN507</t>
  </si>
  <si>
    <t>CUADAN508</t>
  </si>
  <si>
    <t>Develop expertise in allied contemporary dance techniques</t>
  </si>
  <si>
    <t>CUADAN509</t>
  </si>
  <si>
    <t>Refine pointe work techniques</t>
  </si>
  <si>
    <t>CUADAN602</t>
  </si>
  <si>
    <t>Perform advanced classical ballet technique</t>
  </si>
  <si>
    <t>CUADAN603</t>
  </si>
  <si>
    <t>Extend ballet technique to a professional level</t>
  </si>
  <si>
    <t>CUADAN604</t>
  </si>
  <si>
    <t>Extend ballet performance skills to a professional level</t>
  </si>
  <si>
    <t>CUADAN605</t>
  </si>
  <si>
    <t>Perform pas de deux at a professional level</t>
  </si>
  <si>
    <t>CUADAN606</t>
  </si>
  <si>
    <t>Extend pointe work techniques to a professional level</t>
  </si>
  <si>
    <t>CUADAN610</t>
  </si>
  <si>
    <t>Extend allied contemporary dance techniques at a professional level</t>
  </si>
  <si>
    <t>CUADAN607</t>
  </si>
  <si>
    <t>Extend contemporary dance technique to a professional level</t>
  </si>
  <si>
    <t>CUADAN608</t>
  </si>
  <si>
    <t>Extend contemporary dance performance skills to a professional level</t>
  </si>
  <si>
    <t>CUADAN609</t>
  </si>
  <si>
    <t>Extend cultural dance performance skills to a professional level</t>
  </si>
  <si>
    <t>CUADAN611</t>
  </si>
  <si>
    <t>Perform virtuoso contemporary dance technique</t>
  </si>
  <si>
    <t>CUADAN601</t>
  </si>
  <si>
    <t>Perform dance repertoire at a professional level</t>
  </si>
  <si>
    <t>BSBDES201</t>
  </si>
  <si>
    <t>Follow a design process</t>
  </si>
  <si>
    <t>BSBDES202</t>
  </si>
  <si>
    <t>Evaluate the nature of design in a specific industry context</t>
  </si>
  <si>
    <t>BSBDES301</t>
  </si>
  <si>
    <t>Explore the use of colour</t>
  </si>
  <si>
    <t>BSBDES302</t>
  </si>
  <si>
    <t>Explore and apply the creative design process to 2D forms</t>
  </si>
  <si>
    <t>BSBDES303</t>
  </si>
  <si>
    <t>Explore and apply the creative design process to 3D forms</t>
  </si>
  <si>
    <t>BSBDES304</t>
  </si>
  <si>
    <t>Source and apply design industry knowledge</t>
  </si>
  <si>
    <t>CUADAN518</t>
  </si>
  <si>
    <t>CUADAN519</t>
  </si>
  <si>
    <t>CUADAN520</t>
  </si>
  <si>
    <t>Refine street dance techniques</t>
  </si>
  <si>
    <t>CUADAN531</t>
  </si>
  <si>
    <t>Refine dance techniques</t>
  </si>
  <si>
    <t>CUADAN613</t>
  </si>
  <si>
    <t>Extend ballet techniques to a professional level</t>
  </si>
  <si>
    <t>CUADAN614</t>
  </si>
  <si>
    <t>CUADAN615</t>
  </si>
  <si>
    <t>CUADAN616</t>
  </si>
  <si>
    <t>CUADAN617</t>
  </si>
  <si>
    <t>Extend dance techniques to a professional level</t>
  </si>
  <si>
    <t>CUADAN618</t>
  </si>
  <si>
    <t>CUADAN619</t>
  </si>
  <si>
    <t>CUADAN621</t>
  </si>
  <si>
    <t>Perform virtuoso contemporary dance techniques</t>
  </si>
  <si>
    <t>CUADAN631</t>
  </si>
  <si>
    <t>CUADES201</t>
  </si>
  <si>
    <t>CUADES202</t>
  </si>
  <si>
    <t>CUADES301</t>
  </si>
  <si>
    <t>CUADES302</t>
  </si>
  <si>
    <t>CUADES303</t>
  </si>
  <si>
    <t>CUADES304</t>
  </si>
  <si>
    <t>BSBDES305</t>
  </si>
  <si>
    <t>Source and apply information on the history and theory of design</t>
  </si>
  <si>
    <t>BSBDES401</t>
  </si>
  <si>
    <t>Generate design solutions</t>
  </si>
  <si>
    <t>BSBDES402</t>
  </si>
  <si>
    <t>Interpret and respond to a design brief</t>
  </si>
  <si>
    <t>BSBDES403</t>
  </si>
  <si>
    <t>Develop and extend design skills and practice</t>
  </si>
  <si>
    <t>CUADES401</t>
  </si>
  <si>
    <t>Research and apply techniques for the design of wearable objects</t>
  </si>
  <si>
    <t>CUADES402</t>
  </si>
  <si>
    <t>Research and apply techniques in product design</t>
  </si>
  <si>
    <t>CUADES403</t>
  </si>
  <si>
    <t>Research and apply techniques in spatial design</t>
  </si>
  <si>
    <t>BSBDES501</t>
  </si>
  <si>
    <t>Implement design solutions</t>
  </si>
  <si>
    <t>BSBDES502</t>
  </si>
  <si>
    <t>Establish, negotiate and refine a design brief</t>
  </si>
  <si>
    <t>CUADES501</t>
  </si>
  <si>
    <t>Design events</t>
  </si>
  <si>
    <t>CUADES502</t>
  </si>
  <si>
    <t>Realise production designs</t>
  </si>
  <si>
    <t>BSBDES601</t>
  </si>
  <si>
    <t>Manage design realisation</t>
  </si>
  <si>
    <t>BSBDES602</t>
  </si>
  <si>
    <t>Research global design trends</t>
  </si>
  <si>
    <t>BSBDES801</t>
  </si>
  <si>
    <t>Research and apply design theory</t>
  </si>
  <si>
    <t>CUADIG201</t>
  </si>
  <si>
    <t>Maintain interactive content</t>
  </si>
  <si>
    <t>CUADIG202</t>
  </si>
  <si>
    <t>Develop digital imaging skills</t>
  </si>
  <si>
    <t>CUADIG203</t>
  </si>
  <si>
    <t>Develop video art skills</t>
  </si>
  <si>
    <t>CUADIG301</t>
  </si>
  <si>
    <t>Prepare video assets</t>
  </si>
  <si>
    <t>CUADIG302</t>
  </si>
  <si>
    <t>Author interactive sequences</t>
  </si>
  <si>
    <t>CUADIG305</t>
  </si>
  <si>
    <t>Produce digital images</t>
  </si>
  <si>
    <t>CUADIG306</t>
  </si>
  <si>
    <t>Produce video art</t>
  </si>
  <si>
    <t>CUADIG402</t>
  </si>
  <si>
    <t>Design user interfaces</t>
  </si>
  <si>
    <t>CUADIG403</t>
  </si>
  <si>
    <t>Create user interfaces</t>
  </si>
  <si>
    <t>CUADIG404</t>
  </si>
  <si>
    <t>Apply scripting language in authoring</t>
  </si>
  <si>
    <t>CUADIG405</t>
  </si>
  <si>
    <t>Produce innovative digital images</t>
  </si>
  <si>
    <t>CUADES305</t>
  </si>
  <si>
    <t>CUADES411</t>
  </si>
  <si>
    <t>CUADES412</t>
  </si>
  <si>
    <t>CUADES413</t>
  </si>
  <si>
    <t>CUADES421</t>
  </si>
  <si>
    <t>CUADES422</t>
  </si>
  <si>
    <t>CUADES423</t>
  </si>
  <si>
    <t>CUADES511</t>
  </si>
  <si>
    <t>CUADES512</t>
  </si>
  <si>
    <t>CUADES521</t>
  </si>
  <si>
    <t>CUADES522</t>
  </si>
  <si>
    <t>CUADES611</t>
  </si>
  <si>
    <t>CUADES612</t>
  </si>
  <si>
    <t>CUADES801</t>
  </si>
  <si>
    <t>CUADIG211</t>
  </si>
  <si>
    <t>CUADIG212</t>
  </si>
  <si>
    <t>CUADIG213</t>
  </si>
  <si>
    <t>CUADIG311</t>
  </si>
  <si>
    <t>CUADIG312</t>
  </si>
  <si>
    <t>CUADIG315</t>
  </si>
  <si>
    <t>CUADIG316</t>
  </si>
  <si>
    <t>CUADIG412</t>
  </si>
  <si>
    <t>CUADIG413</t>
  </si>
  <si>
    <t>CUADIG414</t>
  </si>
  <si>
    <t>Write and apply scripting language in authoring</t>
  </si>
  <si>
    <t>CUADIG415</t>
  </si>
  <si>
    <t>CUADIG406</t>
  </si>
  <si>
    <t>Produce innovative video art</t>
  </si>
  <si>
    <t>CUADIG501</t>
  </si>
  <si>
    <t>Coordinate the testing of interactive media products</t>
  </si>
  <si>
    <t>CUADIG502</t>
  </si>
  <si>
    <t>Design digital applications</t>
  </si>
  <si>
    <t>CUADIG503</t>
  </si>
  <si>
    <t>Design e-learning resources</t>
  </si>
  <si>
    <t>CUADIG504</t>
  </si>
  <si>
    <t>Design games</t>
  </si>
  <si>
    <t>CUADIG505</t>
  </si>
  <si>
    <t>Design information architecture</t>
  </si>
  <si>
    <t>CUADIG506</t>
  </si>
  <si>
    <t>Design interaction</t>
  </si>
  <si>
    <t>CUADIG507</t>
  </si>
  <si>
    <t>Design digital simulations</t>
  </si>
  <si>
    <t>CUADIG508</t>
  </si>
  <si>
    <t>Refine digital art techniques</t>
  </si>
  <si>
    <t>CUADIG509</t>
  </si>
  <si>
    <t>Investigate technologies for the creation of digital art</t>
  </si>
  <si>
    <t>CUADLT301</t>
  </si>
  <si>
    <t>Develop basic dance analysis skills</t>
  </si>
  <si>
    <t>CUADLT401</t>
  </si>
  <si>
    <t>Document dance</t>
  </si>
  <si>
    <t>CUADLT402</t>
  </si>
  <si>
    <t>Explore the relationship between music and dance</t>
  </si>
  <si>
    <t>CUADRA301</t>
  </si>
  <si>
    <t>Produce drawings</t>
  </si>
  <si>
    <t>CUADRT401</t>
  </si>
  <si>
    <t>Direct television programs and segments</t>
  </si>
  <si>
    <t>CUADRT501</t>
  </si>
  <si>
    <t>Direct rehearsals of performers</t>
  </si>
  <si>
    <t>CUADRT502</t>
  </si>
  <si>
    <t>Direct performers for screen productions</t>
  </si>
  <si>
    <t>CUADRT601</t>
  </si>
  <si>
    <t>Establish the creative vision for screen productions</t>
  </si>
  <si>
    <t>CUADRT602</t>
  </si>
  <si>
    <t>Audition and select performers</t>
  </si>
  <si>
    <t>CUADRT603</t>
  </si>
  <si>
    <t>Direct screen production crews</t>
  </si>
  <si>
    <t>CUADRT604</t>
  </si>
  <si>
    <t>Devise camera coverage</t>
  </si>
  <si>
    <t>CUADRT605</t>
  </si>
  <si>
    <t>Collaborate with editors during post-production</t>
  </si>
  <si>
    <t>CUADTM301</t>
  </si>
  <si>
    <t>Assist with dance teaching</t>
  </si>
  <si>
    <t>CUADTM403</t>
  </si>
  <si>
    <t>Apply safe dance teaching methods</t>
  </si>
  <si>
    <t>CUADTM408</t>
  </si>
  <si>
    <t>Teach Cecchetti Ballet method at introductory level</t>
  </si>
  <si>
    <t>CUADIG416</t>
  </si>
  <si>
    <t>CUADIG511</t>
  </si>
  <si>
    <t>Coordinate testing of interactive media products</t>
  </si>
  <si>
    <t>CUADIG512</t>
  </si>
  <si>
    <t>CUADIG513</t>
  </si>
  <si>
    <t>CUADIG514</t>
  </si>
  <si>
    <t>CUADIG515</t>
  </si>
  <si>
    <t>CUADIG516</t>
  </si>
  <si>
    <t>Design interactions</t>
  </si>
  <si>
    <t>CUADIG517</t>
  </si>
  <si>
    <t>CUADIG518</t>
  </si>
  <si>
    <t>CUADIG519</t>
  </si>
  <si>
    <t>CUADLT311</t>
  </si>
  <si>
    <t>CUADLT411</t>
  </si>
  <si>
    <t>CUADLT412</t>
  </si>
  <si>
    <t>CUADRA311</t>
  </si>
  <si>
    <t>CUADRT411</t>
  </si>
  <si>
    <t>CUADRT511</t>
  </si>
  <si>
    <t>CUADRT512</t>
  </si>
  <si>
    <t>CUADRT611</t>
  </si>
  <si>
    <t>Establish creative vision for screen productions</t>
  </si>
  <si>
    <t>CUADRT612</t>
  </si>
  <si>
    <t>CUADRT613</t>
  </si>
  <si>
    <t>CUADRT614</t>
  </si>
  <si>
    <t>CUADRT615</t>
  </si>
  <si>
    <t>CUADTM311</t>
  </si>
  <si>
    <t>CUADTM413</t>
  </si>
  <si>
    <t>CUADTM418</t>
  </si>
  <si>
    <t>Teach ballet at introductory level</t>
  </si>
  <si>
    <t>CUADTM409</t>
  </si>
  <si>
    <t>Teach Cecchetti Ballet method at junior level</t>
  </si>
  <si>
    <t>CUADTM410</t>
  </si>
  <si>
    <t>Teach Cecchetti Ballet method at intermediate level</t>
  </si>
  <si>
    <t>CUADTM411</t>
  </si>
  <si>
    <t>Teach basic dance technique</t>
  </si>
  <si>
    <t>CUADTM401</t>
  </si>
  <si>
    <t>Plan and organise dance classes</t>
  </si>
  <si>
    <t>CUADTM502</t>
  </si>
  <si>
    <t>Teach medium level classical ballet dance technique</t>
  </si>
  <si>
    <t>CUADTM503</t>
  </si>
  <si>
    <t>Teach medium level jazz dance technique</t>
  </si>
  <si>
    <t>CUADTM504</t>
  </si>
  <si>
    <t>Teach medium level contemporary dance technique</t>
  </si>
  <si>
    <t>CUADTM505</t>
  </si>
  <si>
    <t>Teach medium level tap dance technique</t>
  </si>
  <si>
    <t>CUADTM506</t>
  </si>
  <si>
    <t>Teach medium level cultural dance technique</t>
  </si>
  <si>
    <t>CUADTM507</t>
  </si>
  <si>
    <t>Teach classical ballet pointe technique</t>
  </si>
  <si>
    <t>CUADTM508</t>
  </si>
  <si>
    <t>Refine dance teaching methodologies</t>
  </si>
  <si>
    <t>CUADTM509</t>
  </si>
  <si>
    <t>Refine professional practice as a dance teacher</t>
  </si>
  <si>
    <t>CUADTM510</t>
  </si>
  <si>
    <t>Develop teaching programs for the Advanced 1 level of the Cecchetti Ballet method</t>
  </si>
  <si>
    <t>CUADTM511</t>
  </si>
  <si>
    <t>Teach medium level dance technique</t>
  </si>
  <si>
    <t>CUADTM501</t>
  </si>
  <si>
    <t>Maintain professional practice as a dance school or studio manager</t>
  </si>
  <si>
    <t>CUADTM601</t>
  </si>
  <si>
    <t>Teach high level classical ballet dance technique</t>
  </si>
  <si>
    <t>CUADTM606</t>
  </si>
  <si>
    <t>Teach high level dance technique</t>
  </si>
  <si>
    <t>CUADTM602</t>
  </si>
  <si>
    <t>Teach high level jazz dance technique</t>
  </si>
  <si>
    <t>CUADTM603</t>
  </si>
  <si>
    <t>Teach high level contemporary dance technique</t>
  </si>
  <si>
    <t>CUADTM419</t>
  </si>
  <si>
    <t>Teach ballet at junior level</t>
  </si>
  <si>
    <t>CUADTM420</t>
  </si>
  <si>
    <t>Teach ballet at intermediate level</t>
  </si>
  <si>
    <t>CUADTM421</t>
  </si>
  <si>
    <t>Teach basic dance techniques</t>
  </si>
  <si>
    <t>CUADTM431</t>
  </si>
  <si>
    <t>Design and conduct dance learning program</t>
  </si>
  <si>
    <t>CUADTM441</t>
  </si>
  <si>
    <t>Plan and conduct assessment activities for dance</t>
  </si>
  <si>
    <t>CUADTM512</t>
  </si>
  <si>
    <t>Teach medium level classical ballet dance techniques</t>
  </si>
  <si>
    <t>CUADTM513</t>
  </si>
  <si>
    <t>Teach medium level jazz dance techniques</t>
  </si>
  <si>
    <t>CUADTM514</t>
  </si>
  <si>
    <t>Teach medium level contemporary dance techniques</t>
  </si>
  <si>
    <t>CUADTM515</t>
  </si>
  <si>
    <t>Teach medium level tap dance techniques</t>
  </si>
  <si>
    <t>CUADTM516</t>
  </si>
  <si>
    <t>Teach medium level cultural dance techniques</t>
  </si>
  <si>
    <t>CUADTM517</t>
  </si>
  <si>
    <t>Teach classical ballet pointe techniques</t>
  </si>
  <si>
    <t>CUADTM519</t>
  </si>
  <si>
    <t>CUADTM520</t>
  </si>
  <si>
    <t>Teach ballet at an advanced level</t>
  </si>
  <si>
    <t>CUADTM521</t>
  </si>
  <si>
    <t>Teach medium level dance techniques</t>
  </si>
  <si>
    <t>CUADTM531</t>
  </si>
  <si>
    <t>Develop professional dance management practice and manage operations in a dance environment</t>
  </si>
  <si>
    <t>CUADTM611</t>
  </si>
  <si>
    <t>Teach high level classical ballet dance techniques</t>
  </si>
  <si>
    <t>CUADTM612</t>
  </si>
  <si>
    <t>Teach high level jazz dance techniques</t>
  </si>
  <si>
    <t>CUADTM613</t>
  </si>
  <si>
    <t>Teach high level contemporary dance techniques</t>
  </si>
  <si>
    <t>CUADTM604</t>
  </si>
  <si>
    <t>Teach high level tap dance technique</t>
  </si>
  <si>
    <t>CUADTM605</t>
  </si>
  <si>
    <t>Teach high level cultural dance technique</t>
  </si>
  <si>
    <t>CUAEVP202</t>
  </si>
  <si>
    <t>Provide visitors with venue information and assistance</t>
  </si>
  <si>
    <t>CUAEVP402</t>
  </si>
  <si>
    <t>Design and develop interpretive displays</t>
  </si>
  <si>
    <t>CUAEVP403</t>
  </si>
  <si>
    <t>Install and dismantle exhibition elements</t>
  </si>
  <si>
    <t>CUAEVP501</t>
  </si>
  <si>
    <t>Coordinate the installation and dismantling of exhibitions</t>
  </si>
  <si>
    <t>CUAEVP502</t>
  </si>
  <si>
    <t>Develop and implement exhibition interpretive strategies</t>
  </si>
  <si>
    <t>CUAFIM401</t>
  </si>
  <si>
    <t>Obtain revenue to support operations</t>
  </si>
  <si>
    <t>CUAFIM501</t>
  </si>
  <si>
    <t>Source funding for projects</t>
  </si>
  <si>
    <t>CUAFOH201</t>
  </si>
  <si>
    <t>Undertake routine front of house duties</t>
  </si>
  <si>
    <t>CUAFOH202</t>
  </si>
  <si>
    <t>Usher patrons</t>
  </si>
  <si>
    <t>CUAFOH301</t>
  </si>
  <si>
    <t>Provide seating and ticketing services</t>
  </si>
  <si>
    <t>CUAFOH302</t>
  </si>
  <si>
    <t>Monitor entry to venues</t>
  </si>
  <si>
    <t>CUAGLA503</t>
  </si>
  <si>
    <t>Refine kiln cast glass techniques</t>
  </si>
  <si>
    <t>CUAGRD301</t>
  </si>
  <si>
    <t>Prepare files for publication</t>
  </si>
  <si>
    <t>CUAGRD302</t>
  </si>
  <si>
    <t>Use typography techniques</t>
  </si>
  <si>
    <t>CUAGRD401</t>
  </si>
  <si>
    <t>Research and apply graphic design techniques</t>
  </si>
  <si>
    <t>CUAGRD504</t>
  </si>
  <si>
    <t>Create and manipulate graphics</t>
  </si>
  <si>
    <t>CUAGRD505</t>
  </si>
  <si>
    <t>Design and manipulate complex layouts</t>
  </si>
  <si>
    <t>CUAGRD506</t>
  </si>
  <si>
    <t>Develop graphic design practice to meet industry needs</t>
  </si>
  <si>
    <t>CUAGRD601</t>
  </si>
  <si>
    <t>Engage in the business of graphic design</t>
  </si>
  <si>
    <t>CUAGRD602</t>
  </si>
  <si>
    <t>Originate graphic designs for complex briefs</t>
  </si>
  <si>
    <t>CUAGRD604</t>
  </si>
  <si>
    <t>Develop and execute advertising concepts</t>
  </si>
  <si>
    <t>CUAGRD605</t>
  </si>
  <si>
    <t>Develop graphic designs for the built environment</t>
  </si>
  <si>
    <t>CUAGRD606</t>
  </si>
  <si>
    <t>Develop graphic designs for packaging</t>
  </si>
  <si>
    <t>CUADTM614</t>
  </si>
  <si>
    <t>Teach high level tap dance techniques</t>
  </si>
  <si>
    <t>CUADTM615</t>
  </si>
  <si>
    <t>Teach high level cultural dance techniques</t>
  </si>
  <si>
    <t>CUAEVP212</t>
  </si>
  <si>
    <t>Maintain venue information and provide assistance to visitors</t>
  </si>
  <si>
    <t>CUAEVP412</t>
  </si>
  <si>
    <t>CUAEVP413</t>
  </si>
  <si>
    <t>CUAEVP511</t>
  </si>
  <si>
    <t>Coordinate installation and dismantling of exhibitions</t>
  </si>
  <si>
    <t>CUAEVP512</t>
  </si>
  <si>
    <t>Develop and manage exhibition interpretive strategies</t>
  </si>
  <si>
    <t>CUAFIM411</t>
  </si>
  <si>
    <t>CUAFIM511</t>
  </si>
  <si>
    <t>CUAFOH211</t>
  </si>
  <si>
    <t>CUAFOH212</t>
  </si>
  <si>
    <t>CUAFOH311</t>
  </si>
  <si>
    <t>CUAFOH312</t>
  </si>
  <si>
    <t>CUAGLA513</t>
  </si>
  <si>
    <t>CUAGRD311</t>
  </si>
  <si>
    <t>Prepare files for print</t>
  </si>
  <si>
    <t>CUAGRD312</t>
  </si>
  <si>
    <t>CUAGRD411</t>
  </si>
  <si>
    <t>CUAGRD514</t>
  </si>
  <si>
    <t>CUAGRD515</t>
  </si>
  <si>
    <t>CUAGRD516</t>
  </si>
  <si>
    <t>CUAGRD611</t>
  </si>
  <si>
    <t>CUAGRD612</t>
  </si>
  <si>
    <t>CUAGRD614</t>
  </si>
  <si>
    <t>CUAGRD615</t>
  </si>
  <si>
    <t>CUAGRD616</t>
  </si>
  <si>
    <t>CUAGRD607</t>
  </si>
  <si>
    <t>Develop graphic designs for branding and identity</t>
  </si>
  <si>
    <t>CUAHAZ402</t>
  </si>
  <si>
    <t>Perform hazardous action sequences involving fights and falls</t>
  </si>
  <si>
    <t>CUAHAZ404</t>
  </si>
  <si>
    <t>Perform hazardous action sequences involving animals</t>
  </si>
  <si>
    <t>CUAHAZ403</t>
  </si>
  <si>
    <t>Perform hazardous action sequences involving natural elements</t>
  </si>
  <si>
    <t>CUAHAZ401</t>
  </si>
  <si>
    <t>Perform hazardous action sequences using vehicles</t>
  </si>
  <si>
    <t>CUAHAZ501</t>
  </si>
  <si>
    <t>Coordinate hazardous action sequences</t>
  </si>
  <si>
    <t>CUAILL501</t>
  </si>
  <si>
    <t>Develop professional illustrations</t>
  </si>
  <si>
    <t>CUAILL502</t>
  </si>
  <si>
    <t>Refine illustration techniques</t>
  </si>
  <si>
    <t>CUAIND201</t>
  </si>
  <si>
    <t>Develop and apply creative arts industry knowledge</t>
  </si>
  <si>
    <t>CUAIND202</t>
  </si>
  <si>
    <t>Develop and apply knowledge of information and cultural services organisations</t>
  </si>
  <si>
    <t>CUAIND304</t>
  </si>
  <si>
    <t>Plan a career in the creative arts industry</t>
  </si>
  <si>
    <t>CUAIND401</t>
  </si>
  <si>
    <t>Extend expertise in specialist creative fields</t>
  </si>
  <si>
    <t>CUAIND402</t>
  </si>
  <si>
    <t>Provide freelance services</t>
  </si>
  <si>
    <t>CUAIND403</t>
  </si>
  <si>
    <t>Communicate effectively with arts professionals</t>
  </si>
  <si>
    <t>CUAIND502</t>
  </si>
  <si>
    <t>Maintain and apply creative arts industry knowledge</t>
  </si>
  <si>
    <t>CUAIND501</t>
  </si>
  <si>
    <t>Apply music industry knowledge</t>
  </si>
  <si>
    <t>CUAIND601</t>
  </si>
  <si>
    <t>Work professionally in the creative arts industry</t>
  </si>
  <si>
    <t>CUAINN501</t>
  </si>
  <si>
    <t>Adopt an innovative approach to creating production elements</t>
  </si>
  <si>
    <t>CUAJWL201</t>
  </si>
  <si>
    <t>Develop jewellery-making skills</t>
  </si>
  <si>
    <t>CUAJWL301</t>
  </si>
  <si>
    <t>Produce jewellery</t>
  </si>
  <si>
    <t>CUAGRD617</t>
  </si>
  <si>
    <t>CUAHAZ405</t>
  </si>
  <si>
    <t>Perform hazardous action sequences</t>
  </si>
  <si>
    <t>CUAHAZ511</t>
  </si>
  <si>
    <t>CUAILL511</t>
  </si>
  <si>
    <t>CUAILL512</t>
  </si>
  <si>
    <t>CUAIND211</t>
  </si>
  <si>
    <t>CUAIND212</t>
  </si>
  <si>
    <t>CUAIND314</t>
  </si>
  <si>
    <t>CUAIND411</t>
  </si>
  <si>
    <t>CUAIND412</t>
  </si>
  <si>
    <t>CUAIND413</t>
  </si>
  <si>
    <t>CUAIND512</t>
  </si>
  <si>
    <t>Enhance professional practice using creative arts industry knowledge</t>
  </si>
  <si>
    <t>CUAIND611</t>
  </si>
  <si>
    <t>CUAINN511</t>
  </si>
  <si>
    <t>CUAJWL211</t>
  </si>
  <si>
    <t>CUAJWL311</t>
  </si>
  <si>
    <t>CUALGT201</t>
  </si>
  <si>
    <t>Develop basic lighting skills and knowledge</t>
  </si>
  <si>
    <t>CUALGT301</t>
  </si>
  <si>
    <t>Operate basic lighting</t>
  </si>
  <si>
    <t>CUALGT302</t>
  </si>
  <si>
    <t>Repair and maintain lighting equipment</t>
  </si>
  <si>
    <t>CUALGT303</t>
  </si>
  <si>
    <t>Install and test lighting equipment</t>
  </si>
  <si>
    <t>CUALGT304</t>
  </si>
  <si>
    <t>Install and operate follow spots</t>
  </si>
  <si>
    <t>CUALGT305</t>
  </si>
  <si>
    <t>Operate floor electrics</t>
  </si>
  <si>
    <t>CUALGT401</t>
  </si>
  <si>
    <t>Operate complex lighting</t>
  </si>
  <si>
    <t>CUALGT402</t>
  </si>
  <si>
    <t>Implement lighting designs</t>
  </si>
  <si>
    <t>CUALGT403</t>
  </si>
  <si>
    <t>Set up and operate lighting cues and effects</t>
  </si>
  <si>
    <t>CUALGT501</t>
  </si>
  <si>
    <t>Realise lighting designs</t>
  </si>
  <si>
    <t>CUALGT502</t>
  </si>
  <si>
    <t>Manage installation of lighting systems</t>
  </si>
  <si>
    <t>CUALGT503</t>
  </si>
  <si>
    <t>Manage lighting operations for outdoor events</t>
  </si>
  <si>
    <t>CUALGT504</t>
  </si>
  <si>
    <t>Develop lighting designs</t>
  </si>
  <si>
    <t>CUAMCP201</t>
  </si>
  <si>
    <t>Incorporate technology into music making</t>
  </si>
  <si>
    <t>CUAMCP301</t>
  </si>
  <si>
    <t>Compose simple songs or musical pieces</t>
  </si>
  <si>
    <t>CUAMCP302</t>
  </si>
  <si>
    <t>Write song lyrics</t>
  </si>
  <si>
    <t>CUAMCP303</t>
  </si>
  <si>
    <t>Develop simple musical pieces using electronic media</t>
  </si>
  <si>
    <t>CUAMCP401</t>
  </si>
  <si>
    <t>Develop techniques for arranging music</t>
  </si>
  <si>
    <t>CUAMCP402</t>
  </si>
  <si>
    <t>Develop techniques for composing music</t>
  </si>
  <si>
    <t>CUAMCP501</t>
  </si>
  <si>
    <t>Compose music using electronic media</t>
  </si>
  <si>
    <t>CUAMCP502</t>
  </si>
  <si>
    <t>Compose music for screen</t>
  </si>
  <si>
    <t>CUAMCP503</t>
  </si>
  <si>
    <t>Prepare compositions for publishing</t>
  </si>
  <si>
    <t>CUAMCP601</t>
  </si>
  <si>
    <t>Extend techniques for arranging music</t>
  </si>
  <si>
    <t>CUAMCP602</t>
  </si>
  <si>
    <t>Extend techniques for composing music</t>
  </si>
  <si>
    <t>CUAMGT401</t>
  </si>
  <si>
    <t>Manage distribution of music and associated products</t>
  </si>
  <si>
    <t>CUAMGT402</t>
  </si>
  <si>
    <t>Administer music publishing income</t>
  </si>
  <si>
    <t>CUALGT211</t>
  </si>
  <si>
    <t>Develop basic lighting skills</t>
  </si>
  <si>
    <t>CUALGT311</t>
  </si>
  <si>
    <t>CUALGT312</t>
  </si>
  <si>
    <t>CUALGT313</t>
  </si>
  <si>
    <t>CUALGT314</t>
  </si>
  <si>
    <t>CUALGT315</t>
  </si>
  <si>
    <t>CUALGT411</t>
  </si>
  <si>
    <t>CUALGT412</t>
  </si>
  <si>
    <t>CUALGT413</t>
  </si>
  <si>
    <t>CUALGT511</t>
  </si>
  <si>
    <t>CUALGT512</t>
  </si>
  <si>
    <t>CUALGT513</t>
  </si>
  <si>
    <t>CUALGT514</t>
  </si>
  <si>
    <t>CUAMCP211</t>
  </si>
  <si>
    <t>CUAMCP311</t>
  </si>
  <si>
    <t>Create simple musical compositions</t>
  </si>
  <si>
    <t>CUAMCP312</t>
  </si>
  <si>
    <t>CUAMCP313</t>
  </si>
  <si>
    <t>Create simple musical pieces using music technology</t>
  </si>
  <si>
    <t>CUAMCP411</t>
  </si>
  <si>
    <t>CUAMCP412</t>
  </si>
  <si>
    <t>Compose musical pieces</t>
  </si>
  <si>
    <t>CUAMCP511</t>
  </si>
  <si>
    <t>Compose music using music technology</t>
  </si>
  <si>
    <t>CUAMCP512</t>
  </si>
  <si>
    <t>CUAMCP513</t>
  </si>
  <si>
    <t>Prepare compositions for publishing and performance</t>
  </si>
  <si>
    <t>CUAMCP611</t>
  </si>
  <si>
    <t>CUAMCP612</t>
  </si>
  <si>
    <t>CUAMGT411</t>
  </si>
  <si>
    <t>CUAMGT412</t>
  </si>
  <si>
    <t>CUAMGT403</t>
  </si>
  <si>
    <t>Manage licensing and assignment of works</t>
  </si>
  <si>
    <t>CUAMGT501</t>
  </si>
  <si>
    <t>Manage artists and their careers</t>
  </si>
  <si>
    <t>CUAMGT502</t>
  </si>
  <si>
    <t>Develop artists and repertoire</t>
  </si>
  <si>
    <t>CUAMKG301</t>
  </si>
  <si>
    <t>Assist with marketing and promotion</t>
  </si>
  <si>
    <t>CUAMKG501</t>
  </si>
  <si>
    <t>Manage the promotion of creative acts</t>
  </si>
  <si>
    <t>CUAMLT201</t>
  </si>
  <si>
    <t>Develop and apply musical ideas and listening skills</t>
  </si>
  <si>
    <t>CUAMLT301</t>
  </si>
  <si>
    <t>Develop and apply aural perception skills</t>
  </si>
  <si>
    <t>CUAMLT303</t>
  </si>
  <si>
    <t>Notate music</t>
  </si>
  <si>
    <t>CUAMLT401</t>
  </si>
  <si>
    <t>Notate music for performance</t>
  </si>
  <si>
    <t>CUAMLT403</t>
  </si>
  <si>
    <t>Develop skills in analysis of functional harmony</t>
  </si>
  <si>
    <t>CUAMLT501</t>
  </si>
  <si>
    <t>Refine aural perception skills</t>
  </si>
  <si>
    <t>CUAMLT502</t>
  </si>
  <si>
    <t>Apply concepts of music and society to professional practice</t>
  </si>
  <si>
    <t>CUAMLT601</t>
  </si>
  <si>
    <t>Analyse music</t>
  </si>
  <si>
    <t>CUAMLT602</t>
  </si>
  <si>
    <t>Analyse harmony</t>
  </si>
  <si>
    <t>CUAMPF101</t>
  </si>
  <si>
    <t>Develop skills to play or sing music</t>
  </si>
  <si>
    <t>CUAMPF102</t>
  </si>
  <si>
    <t>Develop ensemble skills to perform simple musical parts</t>
  </si>
  <si>
    <t>CUAMPF201</t>
  </si>
  <si>
    <t>Play or sing simple musical pieces</t>
  </si>
  <si>
    <t>CUAMPF202</t>
  </si>
  <si>
    <t>Incorporate music technology into performance</t>
  </si>
  <si>
    <t>CUAMPF203</t>
  </si>
  <si>
    <t>Develop ensemble skills for playing or singing music</t>
  </si>
  <si>
    <t>CUAMPF204</t>
  </si>
  <si>
    <t>Play or sing music from simple written notation</t>
  </si>
  <si>
    <t>CUAMPF301</t>
  </si>
  <si>
    <t>Develop technical skills in performance</t>
  </si>
  <si>
    <t>CUAMPF302</t>
  </si>
  <si>
    <t>Prepare for performances</t>
  </si>
  <si>
    <t>CUAMPF303</t>
  </si>
  <si>
    <t>Contribute to backup accompaniment</t>
  </si>
  <si>
    <t>CUAMPF304</t>
  </si>
  <si>
    <t>Make a music demo</t>
  </si>
  <si>
    <t>CUAMGT413</t>
  </si>
  <si>
    <t>CUAMGT511</t>
  </si>
  <si>
    <t>CUAMGT512</t>
  </si>
  <si>
    <t>Identify and develop new music artists</t>
  </si>
  <si>
    <t>CUAMKG311</t>
  </si>
  <si>
    <t>CUAMKG511</t>
  </si>
  <si>
    <t>CUAMLT211</t>
  </si>
  <si>
    <t>Develop musical ideas and knowledge</t>
  </si>
  <si>
    <t>CUAMLT311</t>
  </si>
  <si>
    <t>CUAMLT313</t>
  </si>
  <si>
    <t>Develop musical notation skills</t>
  </si>
  <si>
    <t>CUAMLT411</t>
  </si>
  <si>
    <t>CUAMLT413</t>
  </si>
  <si>
    <t>Analyse basic harmony functions</t>
  </si>
  <si>
    <t>CUAMLT511</t>
  </si>
  <si>
    <t>Refine aural perception and memory skills</t>
  </si>
  <si>
    <t>CUAMLT512</t>
  </si>
  <si>
    <t>Assess significance of music and apply knowledge to professional practice</t>
  </si>
  <si>
    <t>CUAMLT611</t>
  </si>
  <si>
    <t>CUAMLT612</t>
  </si>
  <si>
    <t>Analyse complex harmony</t>
  </si>
  <si>
    <t>CUAMPF111</t>
  </si>
  <si>
    <t>CUAMPF112</t>
  </si>
  <si>
    <t>Perform simple musical parts in ensembles</t>
  </si>
  <si>
    <t>CUAMPF211</t>
  </si>
  <si>
    <t>Perform simple musical pieces</t>
  </si>
  <si>
    <t>CUAMPF212</t>
  </si>
  <si>
    <t>Incorporate music technology into performances</t>
  </si>
  <si>
    <t>CUAMPF213</t>
  </si>
  <si>
    <t>Perform simple repertoire in ensembles</t>
  </si>
  <si>
    <t>CUAMPF214</t>
  </si>
  <si>
    <t>Perform music from simple written notation</t>
  </si>
  <si>
    <t>CUAMPF311</t>
  </si>
  <si>
    <t>Develop technical skills for musical performances</t>
  </si>
  <si>
    <t>CUAMPF312</t>
  </si>
  <si>
    <t>Prepare for musical performances</t>
  </si>
  <si>
    <t>CUAMPF313</t>
  </si>
  <si>
    <t>Contribute to backup accompaniment as part of a group</t>
  </si>
  <si>
    <t>CUAMPF314</t>
  </si>
  <si>
    <t>Make music demos</t>
  </si>
  <si>
    <t>CUAMPF305</t>
  </si>
  <si>
    <t>Develop improvisation skills</t>
  </si>
  <si>
    <t>CUAMPF401</t>
  </si>
  <si>
    <t>Rehearse music for group performances</t>
  </si>
  <si>
    <t>CUAMPF402</t>
  </si>
  <si>
    <t>Develop and maintain stagecraft skills</t>
  </si>
  <si>
    <t>CUAMPF403</t>
  </si>
  <si>
    <t>Develop repertoire as part of a backup group</t>
  </si>
  <si>
    <t>CUAMPF404</t>
  </si>
  <si>
    <t>Perform music as part of a group</t>
  </si>
  <si>
    <t>CUAMPF405</t>
  </si>
  <si>
    <t>Develop instrumental techniques</t>
  </si>
  <si>
    <t>CUAMPF406</t>
  </si>
  <si>
    <t>Perform music as a soloist</t>
  </si>
  <si>
    <t>CUAMPF407</t>
  </si>
  <si>
    <t>Develop vocal techniques</t>
  </si>
  <si>
    <t>CUAMPF408</t>
  </si>
  <si>
    <t>Develop performance techniques on a second instrument</t>
  </si>
  <si>
    <t>CUAMPF409</t>
  </si>
  <si>
    <t>Perform music using digital media</t>
  </si>
  <si>
    <t>CUAMPF410</t>
  </si>
  <si>
    <t>Perform music from written notation</t>
  </si>
  <si>
    <t>CUAMPF501</t>
  </si>
  <si>
    <t>Prepare a program for performance</t>
  </si>
  <si>
    <t>CUAMPF502</t>
  </si>
  <si>
    <t>Incorporate interactive technology into performance</t>
  </si>
  <si>
    <t>CUAMPF503</t>
  </si>
  <si>
    <t>Perform accompaniment</t>
  </si>
  <si>
    <t>CUAMPF504</t>
  </si>
  <si>
    <t>Perform improvisation for audiences</t>
  </si>
  <si>
    <t>CUAMPF505</t>
  </si>
  <si>
    <t>Develop technical skills and expand repertoire</t>
  </si>
  <si>
    <t>CUAMPF506</t>
  </si>
  <si>
    <t>Present live audition programs</t>
  </si>
  <si>
    <t>CUAMPF507</t>
  </si>
  <si>
    <t>Provide musical leadership in performance</t>
  </si>
  <si>
    <t>CUAMPF601</t>
  </si>
  <si>
    <t>Present a music performance</t>
  </si>
  <si>
    <t>CUAMPF602</t>
  </si>
  <si>
    <t>Manage stagecraft aspects of performances</t>
  </si>
  <si>
    <t>CUAMPF603</t>
  </si>
  <si>
    <t>Refine performance techniques and expand repertoire</t>
  </si>
  <si>
    <t>CUAMPF604</t>
  </si>
  <si>
    <t>Extend improvisation techniques</t>
  </si>
  <si>
    <t>CUAMPF605</t>
  </si>
  <si>
    <t>Develop advanced vocal techniques</t>
  </si>
  <si>
    <t>CUAMPF606</t>
  </si>
  <si>
    <t>Conduct musical performances</t>
  </si>
  <si>
    <t>CUAMPF607</t>
  </si>
  <si>
    <t>Lead music rehearsals</t>
  </si>
  <si>
    <t>CUAMPF315</t>
  </si>
  <si>
    <t>Develop and perform musical improvisation</t>
  </si>
  <si>
    <t>CUAMPF411</t>
  </si>
  <si>
    <t>CUAMPF412</t>
  </si>
  <si>
    <t>Develop and apply stagecraft skills</t>
  </si>
  <si>
    <t>CUAMPF413</t>
  </si>
  <si>
    <t>CUAMPF414</t>
  </si>
  <si>
    <t>CUAMPF415</t>
  </si>
  <si>
    <t>Develop and apply instrumental techniques</t>
  </si>
  <si>
    <t>CUAMPF416</t>
  </si>
  <si>
    <t>CUAMPF417</t>
  </si>
  <si>
    <t>CUAMPF418</t>
  </si>
  <si>
    <t>CUAMPF419</t>
  </si>
  <si>
    <t>CUAMPF420</t>
  </si>
  <si>
    <t>CUAMPF511</t>
  </si>
  <si>
    <t>Develop programs for performances</t>
  </si>
  <si>
    <t>CUAMPF512</t>
  </si>
  <si>
    <t>Use interactive technology in performances</t>
  </si>
  <si>
    <t>CUAMPF513</t>
  </si>
  <si>
    <t>Perform solo accompaniment</t>
  </si>
  <si>
    <t>CUAMPF514</t>
  </si>
  <si>
    <t>CUAMPF515</t>
  </si>
  <si>
    <t>Develop instrumental techniques and expand repertoire</t>
  </si>
  <si>
    <t>CUAMPF516</t>
  </si>
  <si>
    <t>Prepare for and perform live auditions</t>
  </si>
  <si>
    <t>CUAMPF517</t>
  </si>
  <si>
    <t>Provide musical leadership in performances</t>
  </si>
  <si>
    <t>CUAMPF611</t>
  </si>
  <si>
    <t>Plan and present music performances</t>
  </si>
  <si>
    <t>CUAMPF612</t>
  </si>
  <si>
    <t>CUAMPF613</t>
  </si>
  <si>
    <t>CUAMPF614</t>
  </si>
  <si>
    <t>Develop advanced improvisation techniques</t>
  </si>
  <si>
    <t>CUAMPF615</t>
  </si>
  <si>
    <t>CUAMPF616</t>
  </si>
  <si>
    <t>CUAMPF617</t>
  </si>
  <si>
    <t>CUAMUP301</t>
  </si>
  <si>
    <t>Prepare personal appearance for performances</t>
  </si>
  <si>
    <t>CUAMUP401</t>
  </si>
  <si>
    <t>Design, apply and remove make-up</t>
  </si>
  <si>
    <t>CUAMUP402</t>
  </si>
  <si>
    <t>Maintain make-up and hair continuity</t>
  </si>
  <si>
    <t>CUAMUP403</t>
  </si>
  <si>
    <t>Style hair for performances or productions</t>
  </si>
  <si>
    <t>CUAMUP404</t>
  </si>
  <si>
    <t>Style wigs and hairpieces for performances or productions</t>
  </si>
  <si>
    <t>CUAMUP501</t>
  </si>
  <si>
    <t>Apply theatrical make-up and hairstyles</t>
  </si>
  <si>
    <t>CUAMUP502</t>
  </si>
  <si>
    <t>Design and apply specialised make-up</t>
  </si>
  <si>
    <t>CUAMUP503</t>
  </si>
  <si>
    <t>Design and apply special make-up effects</t>
  </si>
  <si>
    <t>CUAMUP504</t>
  </si>
  <si>
    <t>Create prosthetics for special make-up effects</t>
  </si>
  <si>
    <t>CUAPAI201</t>
  </si>
  <si>
    <t>Develop painting skills</t>
  </si>
  <si>
    <t>CUAPAI301</t>
  </si>
  <si>
    <t>Produce paintings</t>
  </si>
  <si>
    <t>CUAPAI401</t>
  </si>
  <si>
    <t>Experiment with techniques to produce paintings</t>
  </si>
  <si>
    <t>CUAPAI501</t>
  </si>
  <si>
    <t>Refine painting techniques</t>
  </si>
  <si>
    <t>CUAPAI502</t>
  </si>
  <si>
    <t>Investigate painting materials and processes</t>
  </si>
  <si>
    <t>CUAPHI301</t>
  </si>
  <si>
    <t>Develop and apply photo imaging industry knowledge</t>
  </si>
  <si>
    <t>CUAPHI302</t>
  </si>
  <si>
    <t>Capture photographic images</t>
  </si>
  <si>
    <t>CUAPHI303</t>
  </si>
  <si>
    <t>Process photo images to work-print and file stage</t>
  </si>
  <si>
    <t>CUAPHI304</t>
  </si>
  <si>
    <t>Process colour materials in a wet darkroom context</t>
  </si>
  <si>
    <t>CUAPHI401</t>
  </si>
  <si>
    <t>Capture images in response to a brief</t>
  </si>
  <si>
    <t>CUAMUP311</t>
  </si>
  <si>
    <t>CUAMUP411</t>
  </si>
  <si>
    <t>CUAMUP412</t>
  </si>
  <si>
    <t>CUAMUP413</t>
  </si>
  <si>
    <t>Style hair for productions</t>
  </si>
  <si>
    <t>CUAMUP414</t>
  </si>
  <si>
    <t>Style wigs and hairpieces for productions</t>
  </si>
  <si>
    <t>CUAMUP511</t>
  </si>
  <si>
    <t>CUAMUP512</t>
  </si>
  <si>
    <t>CUAMUP513</t>
  </si>
  <si>
    <t>CUAMUP614</t>
  </si>
  <si>
    <t>CUAMUP615</t>
  </si>
  <si>
    <t>Design and apply prosthetics for special make-up effects</t>
  </si>
  <si>
    <t>CUAMWB401</t>
  </si>
  <si>
    <t>Develop and implement own self-care plan in the creative industries</t>
  </si>
  <si>
    <t>CUAMWB402</t>
  </si>
  <si>
    <t>Manage feedback on creative practice</t>
  </si>
  <si>
    <t>CUAPAI211</t>
  </si>
  <si>
    <t>CUAPAI311</t>
  </si>
  <si>
    <t>CUAPAI411</t>
  </si>
  <si>
    <t>CUAPAI511</t>
  </si>
  <si>
    <t>CUAPAI512</t>
  </si>
  <si>
    <t>CUAPHI311</t>
  </si>
  <si>
    <t>CUAPHI312</t>
  </si>
  <si>
    <t>CUAPHI313</t>
  </si>
  <si>
    <t>Process photo images</t>
  </si>
  <si>
    <t>CUAPHI314</t>
  </si>
  <si>
    <t>CUAPHI316</t>
  </si>
  <si>
    <t>Capture images using drone technology</t>
  </si>
  <si>
    <t>CUAPHI411</t>
  </si>
  <si>
    <t>CUAPHI402</t>
  </si>
  <si>
    <t>Apply photo imaging lighting techniques</t>
  </si>
  <si>
    <t>CUAPHI510</t>
  </si>
  <si>
    <t>Produce technical photo images</t>
  </si>
  <si>
    <t>CUAPHI511</t>
  </si>
  <si>
    <t>Make illustrative photo images for publication and display</t>
  </si>
  <si>
    <t>CUAPHI512</t>
  </si>
  <si>
    <t>Plan and produce stock photo images</t>
  </si>
  <si>
    <t>CUAPHI513</t>
  </si>
  <si>
    <t>Employ colour management in a digital imaging workplace</t>
  </si>
  <si>
    <t>CUAPHI514</t>
  </si>
  <si>
    <t>Prepare digital images for pre-press processing</t>
  </si>
  <si>
    <t>CUAPHI501</t>
  </si>
  <si>
    <t>Apply visual communication theory to photo imaging practice</t>
  </si>
  <si>
    <t>CUAPHI502</t>
  </si>
  <si>
    <t>Research and apply photo imaging trends</t>
  </si>
  <si>
    <t>CUAPHI503</t>
  </si>
  <si>
    <t>Explore the descriptive and emotive nature of photo lighting</t>
  </si>
  <si>
    <t>CUAPHI504</t>
  </si>
  <si>
    <t>Employ specialised imaging technologies</t>
  </si>
  <si>
    <t>CUAPHI505</t>
  </si>
  <si>
    <t>Produce commercial photo images</t>
  </si>
  <si>
    <t>CUAPHI506</t>
  </si>
  <si>
    <t>Provide photographic portrait services</t>
  </si>
  <si>
    <t>CUAPHI507</t>
  </si>
  <si>
    <t>Produce media photo images</t>
  </si>
  <si>
    <t>CUAPHI508</t>
  </si>
  <si>
    <t>Provide wedding photo imaging services</t>
  </si>
  <si>
    <t>CUAPHI509</t>
  </si>
  <si>
    <t>Plan and produce visual art photo images</t>
  </si>
  <si>
    <t>CUAPOS201</t>
  </si>
  <si>
    <t>Perform basic vision and sound editing</t>
  </si>
  <si>
    <t>CUAPOS401</t>
  </si>
  <si>
    <t>Edit screen content for fast turnaround</t>
  </si>
  <si>
    <t>CUAPOS402</t>
  </si>
  <si>
    <t>Manage media assets</t>
  </si>
  <si>
    <t>CUAPOS501</t>
  </si>
  <si>
    <t>Edit complex screen productions</t>
  </si>
  <si>
    <t>CUAPOS502</t>
  </si>
  <si>
    <t>Perform primary and secondary colour correction</t>
  </si>
  <si>
    <t>CUAPPM301</t>
  </si>
  <si>
    <t>Assist with designing performance spaces</t>
  </si>
  <si>
    <t>CUAPPM302</t>
  </si>
  <si>
    <t>Plan and prepare program content</t>
  </si>
  <si>
    <t>CUAPPM408</t>
  </si>
  <si>
    <t>Floor manage studio shoots</t>
  </si>
  <si>
    <t>CUAPHI412</t>
  </si>
  <si>
    <t>CUAPHI520</t>
  </si>
  <si>
    <t>CUAPHI521</t>
  </si>
  <si>
    <t>CUAPHI522</t>
  </si>
  <si>
    <t>CUAPHI523</t>
  </si>
  <si>
    <t>CUAPHI524</t>
  </si>
  <si>
    <t>CUAPHI531</t>
  </si>
  <si>
    <t>CUAPHI532</t>
  </si>
  <si>
    <t>Research and apply photo imaging trends and emerging technologies</t>
  </si>
  <si>
    <t>CUAPHI533</t>
  </si>
  <si>
    <t>Explore and apply photo lighting techniques</t>
  </si>
  <si>
    <t>CUAPHI534</t>
  </si>
  <si>
    <t>CUAPHI535</t>
  </si>
  <si>
    <t>CUAPHI536</t>
  </si>
  <si>
    <t>CUAPHI537</t>
  </si>
  <si>
    <t>CUAPHI538</t>
  </si>
  <si>
    <t>CUAPHI539</t>
  </si>
  <si>
    <t>CUAPOS211</t>
  </si>
  <si>
    <t>CUAPOS311</t>
  </si>
  <si>
    <t>Edit video and audio content for social media</t>
  </si>
  <si>
    <t>CUAPOS411</t>
  </si>
  <si>
    <t>Edit digital content for fast turnaround</t>
  </si>
  <si>
    <t>CUAPOS412</t>
  </si>
  <si>
    <t>CUAPOS511</t>
  </si>
  <si>
    <t>Edit complex media productions</t>
  </si>
  <si>
    <t>CUAPOS512</t>
  </si>
  <si>
    <t>CUAPPM311</t>
  </si>
  <si>
    <t>Assist with conceiving and preparing performance spaces</t>
  </si>
  <si>
    <t>CUAPPM312</t>
  </si>
  <si>
    <t>CUAPPM414</t>
  </si>
  <si>
    <t>Produce programs and program segments</t>
  </si>
  <si>
    <t>CUAPPM404</t>
  </si>
  <si>
    <t>CUAPPM406</t>
  </si>
  <si>
    <t>Coordinate film and media production services and resources</t>
  </si>
  <si>
    <t>CUAPPM409</t>
  </si>
  <si>
    <t>Organise production locations</t>
  </si>
  <si>
    <t>CUAPPM407</t>
  </si>
  <si>
    <t>Create storyboards</t>
  </si>
  <si>
    <t>CUAPPM410</t>
  </si>
  <si>
    <t>Coordinate continuity</t>
  </si>
  <si>
    <t>CUAPPM401</t>
  </si>
  <si>
    <t>Contribute to the organisation of productions</t>
  </si>
  <si>
    <t>CUAPPM412</t>
  </si>
  <si>
    <t>Organise and facilitate rehearsals</t>
  </si>
  <si>
    <t>CUAPPM411</t>
  </si>
  <si>
    <t>Compile production schedules</t>
  </si>
  <si>
    <t>CUAPPM402</t>
  </si>
  <si>
    <t>Coordinate production operations</t>
  </si>
  <si>
    <t>CUAPPM403</t>
  </si>
  <si>
    <t>Coordinate touring arrangements</t>
  </si>
  <si>
    <t>CUAPPM501</t>
  </si>
  <si>
    <t>Manage small-scale live productions</t>
  </si>
  <si>
    <t>CUAPPM502</t>
  </si>
  <si>
    <t>Realise productions</t>
  </si>
  <si>
    <t>CUAPPM503</t>
  </si>
  <si>
    <t>Incorporate creative and technical needs into management processes</t>
  </si>
  <si>
    <t>CUAPPM504</t>
  </si>
  <si>
    <t>Manage bump in and bump out of shows</t>
  </si>
  <si>
    <t>CUAPPM405</t>
  </si>
  <si>
    <t>Schedule radio playlists</t>
  </si>
  <si>
    <t>CUAPPM505</t>
  </si>
  <si>
    <t>Develop, implement and monitor program schedules</t>
  </si>
  <si>
    <t>CUAPPM507</t>
  </si>
  <si>
    <t>Manage safety aspects of screen productions</t>
  </si>
  <si>
    <t>CUAPPM506</t>
  </si>
  <si>
    <t>Write pre-production safety reports</t>
  </si>
  <si>
    <t>CUAPPM508</t>
  </si>
  <si>
    <t>Manage locations for film and media productions</t>
  </si>
  <si>
    <t>CUAPPM601</t>
  </si>
  <si>
    <t>Manage pre-production for shows and events</t>
  </si>
  <si>
    <t>CUAPPM602</t>
  </si>
  <si>
    <t>Manage construction workshop operations</t>
  </si>
  <si>
    <t>CUAPPM603</t>
  </si>
  <si>
    <t>Plan and manage film and media pre-production</t>
  </si>
  <si>
    <t>CUAPPM604</t>
  </si>
  <si>
    <t>Plan and manage film and media post-production</t>
  </si>
  <si>
    <t>CUAPPR201</t>
  </si>
  <si>
    <t>Make simple creative work</t>
  </si>
  <si>
    <t>CUAPPM416</t>
  </si>
  <si>
    <t>Coordinate media production services and resources</t>
  </si>
  <si>
    <t>CUAPPM417</t>
  </si>
  <si>
    <t>CUAPPM420</t>
  </si>
  <si>
    <t>Coordinate continuity in productions</t>
  </si>
  <si>
    <t>CUAPPM421</t>
  </si>
  <si>
    <t>Contribute to organising productions</t>
  </si>
  <si>
    <t>CUAPPM422</t>
  </si>
  <si>
    <t>CUAPPM431</t>
  </si>
  <si>
    <t>CUAPPM432</t>
  </si>
  <si>
    <t>CUAPPM433</t>
  </si>
  <si>
    <t>CUAPPM511</t>
  </si>
  <si>
    <t>CUAPPM512</t>
  </si>
  <si>
    <t>CUAPPM513</t>
  </si>
  <si>
    <t>CUAPPM514</t>
  </si>
  <si>
    <t>CUAPPM515</t>
  </si>
  <si>
    <t>CUAPPM517</t>
  </si>
  <si>
    <t>CUAPPM518</t>
  </si>
  <si>
    <t>Manage locations for media productions</t>
  </si>
  <si>
    <t>CUAPPM611</t>
  </si>
  <si>
    <t>CUAPPM612</t>
  </si>
  <si>
    <t>CUAPPM613</t>
  </si>
  <si>
    <t>Plan and manage pre-production activities</t>
  </si>
  <si>
    <t>CUAPPM614</t>
  </si>
  <si>
    <t>Plan and manage post-production activities</t>
  </si>
  <si>
    <t>CUAPPR211</t>
  </si>
  <si>
    <t>CUAPPR301</t>
  </si>
  <si>
    <t>Produce creative work</t>
  </si>
  <si>
    <t>CUAPPR302</t>
  </si>
  <si>
    <t>Document the creative work progress</t>
  </si>
  <si>
    <t>CUAPPR304</t>
  </si>
  <si>
    <t>Participate in collaborative creative projects</t>
  </si>
  <si>
    <t>CUAPPR401</t>
  </si>
  <si>
    <t>Realise a creative project</t>
  </si>
  <si>
    <t>CUAPPR404</t>
  </si>
  <si>
    <t>Develop self as artist</t>
  </si>
  <si>
    <t>CUAPPR405</t>
  </si>
  <si>
    <t>Develop and discuss ideas for own creative work</t>
  </si>
  <si>
    <t>CUAPPR407</t>
  </si>
  <si>
    <t>Select and prepare creative work for exhibition</t>
  </si>
  <si>
    <t>CUAPPR501</t>
  </si>
  <si>
    <t>Realise a body of creative work</t>
  </si>
  <si>
    <t>CUAPPR502</t>
  </si>
  <si>
    <t>Develop own sustainable professional practice</t>
  </si>
  <si>
    <t>CUAPPR503</t>
  </si>
  <si>
    <t>Present a body of own creative work</t>
  </si>
  <si>
    <t>CUAPPR504</t>
  </si>
  <si>
    <t>Establish and maintain environmentally sustainable creative practice</t>
  </si>
  <si>
    <t>CUAPPR505</t>
  </si>
  <si>
    <t>Establish and maintain safe creative practice</t>
  </si>
  <si>
    <t>CUAPPR601</t>
  </si>
  <si>
    <t>Originate a body of independent creative work</t>
  </si>
  <si>
    <t>CUAPPR602</t>
  </si>
  <si>
    <t>Collaborate in professional creative projects</t>
  </si>
  <si>
    <t>CUAPPR603</t>
  </si>
  <si>
    <t>Engage in the business of creative practice</t>
  </si>
  <si>
    <t>CUAPPR604</t>
  </si>
  <si>
    <t>Publicly present a body of own creative work</t>
  </si>
  <si>
    <t>CUAPPR605</t>
  </si>
  <si>
    <t>Evolve ideas for professional creative work</t>
  </si>
  <si>
    <t>CUAPPR606</t>
  </si>
  <si>
    <t>Extend expertise in a specialised art form to professional level</t>
  </si>
  <si>
    <t>CUAPRF201</t>
  </si>
  <si>
    <t>CUAPRF301</t>
  </si>
  <si>
    <t>Create and tell stories</t>
  </si>
  <si>
    <t>CUAPRF304</t>
  </si>
  <si>
    <t>Develop audition techniques</t>
  </si>
  <si>
    <t>CUAPRF305</t>
  </si>
  <si>
    <t>Perform in ways that respect customary law, ethics and traditions</t>
  </si>
  <si>
    <t>CUAPRF306</t>
  </si>
  <si>
    <t>Develop musical theatre techniques</t>
  </si>
  <si>
    <t>CUAPRF307</t>
  </si>
  <si>
    <t>Develop performance techniques</t>
  </si>
  <si>
    <t>CUAPPR311</t>
  </si>
  <si>
    <t>CUAPPR312</t>
  </si>
  <si>
    <t>CUAPPR314</t>
  </si>
  <si>
    <t>CUAPPR411</t>
  </si>
  <si>
    <t>CUAPPR414</t>
  </si>
  <si>
    <t>CUAPPR415</t>
  </si>
  <si>
    <t>CUAPPR417</t>
  </si>
  <si>
    <t>CUAPPR511</t>
  </si>
  <si>
    <t>CUAPPR512</t>
  </si>
  <si>
    <t>Develop sustainability of own professional practice</t>
  </si>
  <si>
    <t>CUAPPR513</t>
  </si>
  <si>
    <t>CUAPPR514</t>
  </si>
  <si>
    <t>CUAPPR515</t>
  </si>
  <si>
    <t>CUAPPR611</t>
  </si>
  <si>
    <t>CUAPPR612</t>
  </si>
  <si>
    <t>CUAPPR613</t>
  </si>
  <si>
    <t>CUAPPR614</t>
  </si>
  <si>
    <t>CUAPPR615</t>
  </si>
  <si>
    <t>CUAPPR616</t>
  </si>
  <si>
    <t>CUAPRF211</t>
  </si>
  <si>
    <t>Prepare for live performances</t>
  </si>
  <si>
    <t>CUAPRF311</t>
  </si>
  <si>
    <t>Create and perform stories for theatre</t>
  </si>
  <si>
    <t>CUAPRF314</t>
  </si>
  <si>
    <t>CUAPRF315</t>
  </si>
  <si>
    <t>Perform with respect to Aboriginal and/or Torres Strait Islander customary law, ethics and tradition</t>
  </si>
  <si>
    <t>CUAPRF316</t>
  </si>
  <si>
    <t>Develop basic musical theatre techniques</t>
  </si>
  <si>
    <t>CUAPRF317</t>
  </si>
  <si>
    <t>CUAPRF402</t>
  </si>
  <si>
    <t>Develop conceptual and expressive skills as a performer</t>
  </si>
  <si>
    <t>CUAPRF406</t>
  </si>
  <si>
    <t>Use technique in performance</t>
  </si>
  <si>
    <t>CUAPRF403</t>
  </si>
  <si>
    <t>Use a range of performance techniques</t>
  </si>
  <si>
    <t>CUAPRF404</t>
  </si>
  <si>
    <t>Refine movement skills for performance</t>
  </si>
  <si>
    <t>CUAPRF405</t>
  </si>
  <si>
    <t>Rehearse technique for performance</t>
  </si>
  <si>
    <t>CUAPRF407</t>
  </si>
  <si>
    <t>Develop expertise in musical theatre techniques</t>
  </si>
  <si>
    <t>CUAPRF408</t>
  </si>
  <si>
    <t>Perform solo in a musical theatre context</t>
  </si>
  <si>
    <t>CUAPRF409</t>
  </si>
  <si>
    <t>Perform in a musical theatre ensemble</t>
  </si>
  <si>
    <t>CUAPRF410</t>
  </si>
  <si>
    <t>Develop on-camera performance skills</t>
  </si>
  <si>
    <t>CUAPRF501</t>
  </si>
  <si>
    <t>Refine performance techniques</t>
  </si>
  <si>
    <t>CUAPRF503</t>
  </si>
  <si>
    <t>Prepare for performances in a competitive environment</t>
  </si>
  <si>
    <t>CUAPRF504</t>
  </si>
  <si>
    <t>Refine musical theatre techniques</t>
  </si>
  <si>
    <t>CUAPRF601</t>
  </si>
  <si>
    <t>Extend musical theatre performance techniques to a professional level</t>
  </si>
  <si>
    <t>CUAPRI201</t>
  </si>
  <si>
    <t>Develop printmaking skills</t>
  </si>
  <si>
    <t>CUAPRI301</t>
  </si>
  <si>
    <t>Produce prints</t>
  </si>
  <si>
    <t>CUAPRI401</t>
  </si>
  <si>
    <t>Experiment with techniques to produce prints</t>
  </si>
  <si>
    <t>CUAPRI501</t>
  </si>
  <si>
    <t>Refine printmaking techniques</t>
  </si>
  <si>
    <t>CUAPRI502</t>
  </si>
  <si>
    <t>Investigate printmaking materials and processes</t>
  </si>
  <si>
    <t>CUAPRP202</t>
  </si>
  <si>
    <t>Repair, maintain and alter props</t>
  </si>
  <si>
    <t>CUAPRP401</t>
  </si>
  <si>
    <t>Coordinate props</t>
  </si>
  <si>
    <t>CUAPRP402</t>
  </si>
  <si>
    <t>Use casting and moulding techniques to make props</t>
  </si>
  <si>
    <t>CUAPRP403</t>
  </si>
  <si>
    <t>Make props using mixed media</t>
  </si>
  <si>
    <t>CUAPRP404</t>
  </si>
  <si>
    <t>Make prop furniture</t>
  </si>
  <si>
    <t>CUAPRP405</t>
  </si>
  <si>
    <t>Construct mechanical props</t>
  </si>
  <si>
    <t>CUAPRF412</t>
  </si>
  <si>
    <t>CUAPRF413</t>
  </si>
  <si>
    <t>Use different performance techniques</t>
  </si>
  <si>
    <t>CUAPRF414</t>
  </si>
  <si>
    <t>Develop movement skills for performance</t>
  </si>
  <si>
    <t>CUAPRF415</t>
  </si>
  <si>
    <t>Rehearse for performances</t>
  </si>
  <si>
    <t>CUAPRF417</t>
  </si>
  <si>
    <t>CUAPRF418</t>
  </si>
  <si>
    <t>CUAPRF419</t>
  </si>
  <si>
    <t>CUAPRF420</t>
  </si>
  <si>
    <t>CUAPRF511</t>
  </si>
  <si>
    <t>CUAPRF513</t>
  </si>
  <si>
    <t>Prepare for and perform in competitive environments</t>
  </si>
  <si>
    <t>CUAPRF514</t>
  </si>
  <si>
    <t>CUAPRF611</t>
  </si>
  <si>
    <t>CUAPRI211</t>
  </si>
  <si>
    <t>CUAPRI312</t>
  </si>
  <si>
    <t>CUAPRI411</t>
  </si>
  <si>
    <t>Experiment with printing techniques</t>
  </si>
  <si>
    <t>CUAPRI511</t>
  </si>
  <si>
    <t>CUAPRI512</t>
  </si>
  <si>
    <t>CUAPRP311</t>
  </si>
  <si>
    <t>CUAPRP411</t>
  </si>
  <si>
    <t>CUAPRP412</t>
  </si>
  <si>
    <t>CUAPRP413</t>
  </si>
  <si>
    <t>CUAPRP414</t>
  </si>
  <si>
    <t>CUAPRP415</t>
  </si>
  <si>
    <t>CUAPRP501</t>
  </si>
  <si>
    <t>Design props</t>
  </si>
  <si>
    <t>CUAPRP502</t>
  </si>
  <si>
    <t>Develop prop construction plans</t>
  </si>
  <si>
    <t>CUAPUA501</t>
  </si>
  <si>
    <t>Create works of art for public spaces</t>
  </si>
  <si>
    <t>CUAPUA601</t>
  </si>
  <si>
    <t>Realise a public art project</t>
  </si>
  <si>
    <t>CUAPUR501</t>
  </si>
  <si>
    <t>Establish and manage recording contracts</t>
  </si>
  <si>
    <t>CUAPYR401</t>
  </si>
  <si>
    <t>Manage health and safety requirements at fireworks displays</t>
  </si>
  <si>
    <t>CUAPYR402</t>
  </si>
  <si>
    <t>Operate outdoor fireworks displays</t>
  </si>
  <si>
    <t>CUAPYR403</t>
  </si>
  <si>
    <t>Plan outdoor fireworks displays</t>
  </si>
  <si>
    <t>CUAPYR404</t>
  </si>
  <si>
    <t>Operate close proximity fireworks displays</t>
  </si>
  <si>
    <t>CUAPYR405</t>
  </si>
  <si>
    <t>Plan close proximity fireworks displays</t>
  </si>
  <si>
    <t>CUARES402</t>
  </si>
  <si>
    <t>Conduct research</t>
  </si>
  <si>
    <t>CUARES602</t>
  </si>
  <si>
    <t>Extend cultural research expertise</t>
  </si>
  <si>
    <t>CUASCE202</t>
  </si>
  <si>
    <t>Prepare and prime scenic art cloths</t>
  </si>
  <si>
    <t>CUASCE401</t>
  </si>
  <si>
    <t>Create special effects for scenic art</t>
  </si>
  <si>
    <t>CUASCU201</t>
  </si>
  <si>
    <t>Develop sculptural skills</t>
  </si>
  <si>
    <t>CUASCU301</t>
  </si>
  <si>
    <t>Produce sculpture</t>
  </si>
  <si>
    <t>CUASCU401</t>
  </si>
  <si>
    <t>Experiment with techniques to produce sculpture</t>
  </si>
  <si>
    <t>CUASCU501</t>
  </si>
  <si>
    <t>Refine sculptural techniques</t>
  </si>
  <si>
    <t>CUASCU502</t>
  </si>
  <si>
    <t>Investigate sculptural materials and processes</t>
  </si>
  <si>
    <t>CUASET201</t>
  </si>
  <si>
    <t>Develop basic skills in set construction</t>
  </si>
  <si>
    <t>CUASET301</t>
  </si>
  <si>
    <t>Construct soft scenery</t>
  </si>
  <si>
    <t>CUASET302</t>
  </si>
  <si>
    <t>Assemble and maintain sets</t>
  </si>
  <si>
    <t>CUASET402</t>
  </si>
  <si>
    <t>Construct mechanical sets</t>
  </si>
  <si>
    <t>CUASET501</t>
  </si>
  <si>
    <t>Design sets</t>
  </si>
  <si>
    <t>CUASET502</t>
  </si>
  <si>
    <t>Develop set construction plans</t>
  </si>
  <si>
    <t>CUASFX401</t>
  </si>
  <si>
    <t>Create special effects items</t>
  </si>
  <si>
    <t>CUAPRP511</t>
  </si>
  <si>
    <t>CUAPRP512</t>
  </si>
  <si>
    <t>CUAPUA511</t>
  </si>
  <si>
    <t>CUAPUA611</t>
  </si>
  <si>
    <t>CUAPUR511</t>
  </si>
  <si>
    <t>CUAPYR411</t>
  </si>
  <si>
    <t>CUAPYR412</t>
  </si>
  <si>
    <t>CUAPYR413</t>
  </si>
  <si>
    <t>CUAPYR414</t>
  </si>
  <si>
    <t>CUAPYR415</t>
  </si>
  <si>
    <t>CUARES412</t>
  </si>
  <si>
    <t>CUARES612</t>
  </si>
  <si>
    <t>CUASCE212</t>
  </si>
  <si>
    <t>CUASCE411</t>
  </si>
  <si>
    <t>CUASCU211</t>
  </si>
  <si>
    <t>CUASCU311</t>
  </si>
  <si>
    <t>CUASCU411</t>
  </si>
  <si>
    <t>CUASCU511</t>
  </si>
  <si>
    <t>CUASCU512</t>
  </si>
  <si>
    <t>CUASET211</t>
  </si>
  <si>
    <t>CUASET311</t>
  </si>
  <si>
    <t>CUASET312</t>
  </si>
  <si>
    <t>CUASET412</t>
  </si>
  <si>
    <t>CUASET511</t>
  </si>
  <si>
    <t>CUASET512</t>
  </si>
  <si>
    <t>CUASFX411</t>
  </si>
  <si>
    <t>CUASFX402</t>
  </si>
  <si>
    <t>Coordinate the logistics of special effects operations</t>
  </si>
  <si>
    <t>CUASMT301</t>
  </si>
  <si>
    <t>Work effectively backstage during performances</t>
  </si>
  <si>
    <t>CUASMT402</t>
  </si>
  <si>
    <t>Assist in stage managing creative rehearsals</t>
  </si>
  <si>
    <t>CUASMT403</t>
  </si>
  <si>
    <t>Develop and implement production work plans</t>
  </si>
  <si>
    <t>CUASMT501</t>
  </si>
  <si>
    <t>Stage manage productions and events</t>
  </si>
  <si>
    <t>CUASMT503</t>
  </si>
  <si>
    <t>Develop and maintain production documents</t>
  </si>
  <si>
    <t>CUASMT504</t>
  </si>
  <si>
    <t>Manage audition support services</t>
  </si>
  <si>
    <t>CUASMT506</t>
  </si>
  <si>
    <t>Plot and manage cues from musical scores</t>
  </si>
  <si>
    <t>CUASMT505</t>
  </si>
  <si>
    <t>Manage plotting sessions</t>
  </si>
  <si>
    <t>CUASMT401</t>
  </si>
  <si>
    <t>Assist in stage managing performances</t>
  </si>
  <si>
    <t>CUASMT502</t>
  </si>
  <si>
    <t>Call performances</t>
  </si>
  <si>
    <t>CUASMT601</t>
  </si>
  <si>
    <t>Stage manage creative rehearsals</t>
  </si>
  <si>
    <t>CUASMT603</t>
  </si>
  <si>
    <t>Stage manage technical and dress rehearsals</t>
  </si>
  <si>
    <t>CUASMT602</t>
  </si>
  <si>
    <t>Stage manage performances</t>
  </si>
  <si>
    <t>CUASOU201</t>
  </si>
  <si>
    <t>Develop basic audio skills and knowledge</t>
  </si>
  <si>
    <t>CUASOU202</t>
  </si>
  <si>
    <t>Perform basic sound editing</t>
  </si>
  <si>
    <t>CUASOU203</t>
  </si>
  <si>
    <t>Assist with sound recordings</t>
  </si>
  <si>
    <t>CUASOU204</t>
  </si>
  <si>
    <t>Mix sound in a broadcasting environment</t>
  </si>
  <si>
    <t>CUASOU305</t>
  </si>
  <si>
    <t>Compile audio material for broadcast</t>
  </si>
  <si>
    <t>CUASOU307</t>
  </si>
  <si>
    <t>Record and mix a basic music demo</t>
  </si>
  <si>
    <t>CUASOU309</t>
  </si>
  <si>
    <t>Restore audio tracks</t>
  </si>
  <si>
    <t>CUASOU310</t>
  </si>
  <si>
    <t>Analyse soundtracks</t>
  </si>
  <si>
    <t>CUASOU311</t>
  </si>
  <si>
    <t>Mix music in a studio environment</t>
  </si>
  <si>
    <t>CUASFX412</t>
  </si>
  <si>
    <t>CUASMT311</t>
  </si>
  <si>
    <t>CUASMT412</t>
  </si>
  <si>
    <t>Assist in stage managing rehearsals</t>
  </si>
  <si>
    <t>CUASMT413</t>
  </si>
  <si>
    <t>CUASMT511</t>
  </si>
  <si>
    <t>CUASMT513</t>
  </si>
  <si>
    <t>CUASMT514</t>
  </si>
  <si>
    <t>CUASMT515</t>
  </si>
  <si>
    <t>Manage plotting sessions and cue calling</t>
  </si>
  <si>
    <t>CUASMT517</t>
  </si>
  <si>
    <t>Assist in stage managing and calling performances</t>
  </si>
  <si>
    <t>CUASMT611</t>
  </si>
  <si>
    <t>Stage manage rehearsals</t>
  </si>
  <si>
    <t>CUASMT612</t>
  </si>
  <si>
    <t>CUASOU211</t>
  </si>
  <si>
    <t>CUASOU212</t>
  </si>
  <si>
    <t>CUASOU213</t>
  </si>
  <si>
    <t>CUASOU214</t>
  </si>
  <si>
    <t>CUASOU312</t>
  </si>
  <si>
    <t>Develop and apply knowledge of audio theory</t>
  </si>
  <si>
    <t>CUASOU315</t>
  </si>
  <si>
    <t>CUASOU317</t>
  </si>
  <si>
    <t>Record and mix basic music demos</t>
  </si>
  <si>
    <t>CUASOU319</t>
  </si>
  <si>
    <t>CUASOU320</t>
  </si>
  <si>
    <t>CUASOU321</t>
  </si>
  <si>
    <t>Mix music in studio environments</t>
  </si>
  <si>
    <t>CUASOU301</t>
  </si>
  <si>
    <t>Undertake live audio operations</t>
  </si>
  <si>
    <t>CUASOU402</t>
  </si>
  <si>
    <t>Manage audio input sources</t>
  </si>
  <si>
    <t>CUASOU403</t>
  </si>
  <si>
    <t>Manage audio system control networks</t>
  </si>
  <si>
    <t>CUASOU404</t>
  </si>
  <si>
    <t>Manage wireless audio operations</t>
  </si>
  <si>
    <t>CUASOU405</t>
  </si>
  <si>
    <t>Record sound</t>
  </si>
  <si>
    <t>CUASOU407</t>
  </si>
  <si>
    <t>Edit sound</t>
  </si>
  <si>
    <t>CUASOU408</t>
  </si>
  <si>
    <t>Edit dialogue</t>
  </si>
  <si>
    <t>CUASOU409</t>
  </si>
  <si>
    <t>Mix recorded music</t>
  </si>
  <si>
    <t>CUASOU401</t>
  </si>
  <si>
    <t>Mix live audio</t>
  </si>
  <si>
    <t>CUASOU501</t>
  </si>
  <si>
    <t>Manage audio operations for outdoor events</t>
  </si>
  <si>
    <t>CUASOU502</t>
  </si>
  <si>
    <t>Manage the operation of stage monitor systems</t>
  </si>
  <si>
    <t>CUASOU503</t>
  </si>
  <si>
    <t>Develop sound designs</t>
  </si>
  <si>
    <t>CUASOU507</t>
  </si>
  <si>
    <t>Compile music for soundtracks</t>
  </si>
  <si>
    <t>CUASOU601</t>
  </si>
  <si>
    <t>Manage production of sound designs</t>
  </si>
  <si>
    <t>CUASOU602</t>
  </si>
  <si>
    <t>Manage production of sound recordings</t>
  </si>
  <si>
    <t>CUASTA201</t>
  </si>
  <si>
    <t>Develop basic staging skills</t>
  </si>
  <si>
    <t>CUASTA202</t>
  </si>
  <si>
    <t>Assist with bump in and bump out of shows</t>
  </si>
  <si>
    <t>CUASTA301</t>
  </si>
  <si>
    <t>Assist with production operations for live performances</t>
  </si>
  <si>
    <t>CUASTA302</t>
  </si>
  <si>
    <t>Install staging elements</t>
  </si>
  <si>
    <t>CUASTA303</t>
  </si>
  <si>
    <t>Operate staging elements</t>
  </si>
  <si>
    <t>CUASTA304</t>
  </si>
  <si>
    <t>Maintain physical production elements</t>
  </si>
  <si>
    <t>CUASTA401</t>
  </si>
  <si>
    <t>Operate show control systems</t>
  </si>
  <si>
    <t>CUASTA402</t>
  </si>
  <si>
    <t>Install and uninstall specialist staging equipment</t>
  </si>
  <si>
    <t>CUASTA403</t>
  </si>
  <si>
    <t>Operate flying systems</t>
  </si>
  <si>
    <t>CUASOU331</t>
  </si>
  <si>
    <t>CUASOU412</t>
  </si>
  <si>
    <t>CUASOU413</t>
  </si>
  <si>
    <t>CUASOU414</t>
  </si>
  <si>
    <t>CUASOU415</t>
  </si>
  <si>
    <t>CUASOU417</t>
  </si>
  <si>
    <t>CUASOU418</t>
  </si>
  <si>
    <t>CUASOU419</t>
  </si>
  <si>
    <t>CUASOU421</t>
  </si>
  <si>
    <t>Mix audio for live productions</t>
  </si>
  <si>
    <t>CUASOU422</t>
  </si>
  <si>
    <t>Reproduce sound for post-production</t>
  </si>
  <si>
    <t>CUASOU511</t>
  </si>
  <si>
    <t>CUASOU512</t>
  </si>
  <si>
    <t>Manage operation of stage monitor systems</t>
  </si>
  <si>
    <t>CUASOU513</t>
  </si>
  <si>
    <t>CUASOU517</t>
  </si>
  <si>
    <t>CUASOU611</t>
  </si>
  <si>
    <t>CUASOU612</t>
  </si>
  <si>
    <t>CUASTA211</t>
  </si>
  <si>
    <t>CUASTA212</t>
  </si>
  <si>
    <t>CUASTA311</t>
  </si>
  <si>
    <t>CUASTA312</t>
  </si>
  <si>
    <t>CUASTA313</t>
  </si>
  <si>
    <t>CUASTA314</t>
  </si>
  <si>
    <t>CUASTA411</t>
  </si>
  <si>
    <t>CUASTA412</t>
  </si>
  <si>
    <t>CUASTA413</t>
  </si>
  <si>
    <t>CUASTA414</t>
  </si>
  <si>
    <t>Undertake arena rigging activities</t>
  </si>
  <si>
    <t>CUASTA501</t>
  </si>
  <si>
    <t>Manage specialist staging operations</t>
  </si>
  <si>
    <t>CUASTA502</t>
  </si>
  <si>
    <t>Manage show control operations</t>
  </si>
  <si>
    <t>CUATEX301</t>
  </si>
  <si>
    <t>Produce textile work</t>
  </si>
  <si>
    <t>CUAVOS301</t>
  </si>
  <si>
    <t>Use music and singing in performance</t>
  </si>
  <si>
    <t>CUAVOS302</t>
  </si>
  <si>
    <t>Develop vocal techniques for use in performance</t>
  </si>
  <si>
    <t>CUAVOS401</t>
  </si>
  <si>
    <t>Develop singing techniques for musical theatre</t>
  </si>
  <si>
    <t>CUAVOS402</t>
  </si>
  <si>
    <t>Develop specialist singing techniques for musical theatre repertoire</t>
  </si>
  <si>
    <t>CUAVOS403</t>
  </si>
  <si>
    <t>Develop vocal techniques for musical theatre</t>
  </si>
  <si>
    <t>CUAVSS201</t>
  </si>
  <si>
    <t>Develop basic vision system skills</t>
  </si>
  <si>
    <t>CUAVSS301</t>
  </si>
  <si>
    <t>Install and test vision systems</t>
  </si>
  <si>
    <t>CUAVSS302</t>
  </si>
  <si>
    <t>Operate vision systems</t>
  </si>
  <si>
    <t>CUAVSS303</t>
  </si>
  <si>
    <t>Repair and maintain vision system equipment</t>
  </si>
  <si>
    <t>CUAVSS501</t>
  </si>
  <si>
    <t>Design vision systems</t>
  </si>
  <si>
    <t>CUAWHS101</t>
  </si>
  <si>
    <t>Follow safe dance practices</t>
  </si>
  <si>
    <t>CUAWHS201</t>
  </si>
  <si>
    <t>Develop a basic level of physical condition for dance performance</t>
  </si>
  <si>
    <t>CUAWHS301</t>
  </si>
  <si>
    <t>Condition the body for dance performance</t>
  </si>
  <si>
    <t>CUAWHS302</t>
  </si>
  <si>
    <t>Apply work health and safety practices</t>
  </si>
  <si>
    <t>CUAWHS401</t>
  </si>
  <si>
    <t>Apply movement and behavioural principles to physical conditioning</t>
  </si>
  <si>
    <t>CUAWHS402</t>
  </si>
  <si>
    <t>Participate in gym and weight training for performances</t>
  </si>
  <si>
    <t>CUAWHS403</t>
  </si>
  <si>
    <t>Incorporate anatomy and nutrition principles into skill development</t>
  </si>
  <si>
    <t>CUAWHS404</t>
  </si>
  <si>
    <t>Apply the Alexander technique in performance</t>
  </si>
  <si>
    <t>CUAWHS501</t>
  </si>
  <si>
    <t>Maintain a high level of fitness for performance</t>
  </si>
  <si>
    <t>CUASTA511</t>
  </si>
  <si>
    <t>CUASTA512</t>
  </si>
  <si>
    <t>CUATEX311</t>
  </si>
  <si>
    <t>CUAVOS311</t>
  </si>
  <si>
    <t>Use music and singing in performances</t>
  </si>
  <si>
    <t>CUAVOS312</t>
  </si>
  <si>
    <t>CUAVOS411</t>
  </si>
  <si>
    <t>CUAVOS412</t>
  </si>
  <si>
    <t>CUAVOS413</t>
  </si>
  <si>
    <t>CUAVSS211</t>
  </si>
  <si>
    <t>CUAVSS311</t>
  </si>
  <si>
    <t>CUAVSS312</t>
  </si>
  <si>
    <t>CUAVSS313</t>
  </si>
  <si>
    <t>CUAVSS511</t>
  </si>
  <si>
    <t>CUAWHS111</t>
  </si>
  <si>
    <t>CUAWHS211</t>
  </si>
  <si>
    <t>Develop a basic level of physical fitness for dance performance</t>
  </si>
  <si>
    <t>CUAWHS311</t>
  </si>
  <si>
    <t>Condition body for dance performance</t>
  </si>
  <si>
    <t>CUAWHS312</t>
  </si>
  <si>
    <t>CUAWHS313</t>
  </si>
  <si>
    <t>Apply work health and safety practices in a live production environment</t>
  </si>
  <si>
    <t>CUAWHS411</t>
  </si>
  <si>
    <t>Apply movement and behavioural principles to conditioning</t>
  </si>
  <si>
    <t>CUAWHS412</t>
  </si>
  <si>
    <t>Participate in gym and resistance training for performances</t>
  </si>
  <si>
    <t>CUAWHS413</t>
  </si>
  <si>
    <t>Incorporate anatomy principles into skill development</t>
  </si>
  <si>
    <t>CUAWHS511</t>
  </si>
  <si>
    <t>CUAWHS601</t>
  </si>
  <si>
    <t>Apply advanced gym and weight training to ballet</t>
  </si>
  <si>
    <t>CUAWHS602</t>
  </si>
  <si>
    <t>Develop techniques for maintaining resilience in a competitive environment</t>
  </si>
  <si>
    <t>CUAWRT403</t>
  </si>
  <si>
    <t>Write narration and material for current affairs, features and documentaries</t>
  </si>
  <si>
    <t>CUAWRT502</t>
  </si>
  <si>
    <t>Develop storylines and treatments</t>
  </si>
  <si>
    <t>CUAWHS611</t>
  </si>
  <si>
    <t>Apply advanced gym and weight training to dance</t>
  </si>
  <si>
    <t>CUAWHS612</t>
  </si>
  <si>
    <t>Develop strategies for maintaining resilience in a competitive environment</t>
  </si>
  <si>
    <t>CUAWRT415</t>
  </si>
  <si>
    <t>Write narration and material for productions</t>
  </si>
  <si>
    <t>CUAWRT512</t>
  </si>
  <si>
    <t>CUA10113</t>
  </si>
  <si>
    <t>Certificate I in Dance</t>
  </si>
  <si>
    <t>CUA10215</t>
  </si>
  <si>
    <t>Certificate I in Aboriginal and Torres Strait Islander Cultural Arts</t>
  </si>
  <si>
    <t>CUA10315</t>
  </si>
  <si>
    <t>Certificate I in Visual Arts</t>
  </si>
  <si>
    <t>CUA20113</t>
  </si>
  <si>
    <t>Certificate II in Dance</t>
  </si>
  <si>
    <t>CUA20215</t>
  </si>
  <si>
    <t>Certificate II in Creative Industries</t>
  </si>
  <si>
    <t>CUA20315</t>
  </si>
  <si>
    <t>Certificate II in Aboriginal and Torres Strait Islander Visual Arts Industry Work</t>
  </si>
  <si>
    <t>CUA20415</t>
  </si>
  <si>
    <t>Certificate II in Aboriginal and Torres Strait Islander Cultural Arts</t>
  </si>
  <si>
    <t>CUA20515</t>
  </si>
  <si>
    <t>Certificate II in Information and Cultural Services</t>
  </si>
  <si>
    <t>CUA20615</t>
  </si>
  <si>
    <t>Certificate II in Music Industry</t>
  </si>
  <si>
    <t>CUA20715</t>
  </si>
  <si>
    <t>Certificate II in Visual Arts</t>
  </si>
  <si>
    <t>CUA30113</t>
  </si>
  <si>
    <t>Certificate III in Dance</t>
  </si>
  <si>
    <t>CUA30213</t>
  </si>
  <si>
    <t>Certificate III in Community Dance, Theatre and Events</t>
  </si>
  <si>
    <t>CUA30313</t>
  </si>
  <si>
    <t>Certificate III in Assistant Dance Teaching</t>
  </si>
  <si>
    <t>CUA30415</t>
  </si>
  <si>
    <t>Certificate III in Live Production and Services</t>
  </si>
  <si>
    <t>CUA30515</t>
  </si>
  <si>
    <t>Certificate III in Aboriginal and Torres Strait Islander Cultural Arts</t>
  </si>
  <si>
    <t>CUA30615</t>
  </si>
  <si>
    <t>Certificate III in Arts Administration</t>
  </si>
  <si>
    <t>CUA30715</t>
  </si>
  <si>
    <t>Certificate III in Design Fundamentals</t>
  </si>
  <si>
    <t>CUA30915</t>
  </si>
  <si>
    <t>Certificate III in Music Industry</t>
  </si>
  <si>
    <t>CUA10120</t>
  </si>
  <si>
    <t>CUA10220</t>
  </si>
  <si>
    <t>Certificate I in Aboriginal and/or Torres Strait Islander Cultural Arts</t>
  </si>
  <si>
    <t>CUA10320</t>
  </si>
  <si>
    <t>CUA20120</t>
  </si>
  <si>
    <t>CUA20220</t>
  </si>
  <si>
    <t>CUA20320</t>
  </si>
  <si>
    <t>Certificate II in Aboriginal and/or Torres Strait Islander Cultural Arts Industry Work</t>
  </si>
  <si>
    <t>CUA20420</t>
  </si>
  <si>
    <t>Certificate II in Aboriginal and/or Torres Strait Islander Cultural Arts</t>
  </si>
  <si>
    <t>CUA20520</t>
  </si>
  <si>
    <t>CUA20620</t>
  </si>
  <si>
    <t>Certificate II in Music</t>
  </si>
  <si>
    <t>CUA20720</t>
  </si>
  <si>
    <t>CUA30120</t>
  </si>
  <si>
    <t>CUA30220</t>
  </si>
  <si>
    <t>CUA30320</t>
  </si>
  <si>
    <t>CUA30420</t>
  </si>
  <si>
    <t>Certificate III in Live Production and Technical Services</t>
  </si>
  <si>
    <t>CUA30520</t>
  </si>
  <si>
    <t>Certificate III in Aboriginal and/or Torres Strait Islander Cultural Arts</t>
  </si>
  <si>
    <t>CUA30620</t>
  </si>
  <si>
    <t>Certificate III in Arts and Cultural Administration</t>
  </si>
  <si>
    <t>CUA30720</t>
  </si>
  <si>
    <t>CUA30920</t>
  </si>
  <si>
    <t>Certificate III in Music</t>
  </si>
  <si>
    <t>CUA31015</t>
  </si>
  <si>
    <t>Certificate III in Screen and Media</t>
  </si>
  <si>
    <t>CUA30815</t>
  </si>
  <si>
    <t>Certificate III in Broadcast Technology</t>
  </si>
  <si>
    <t>CUA31115</t>
  </si>
  <si>
    <t>Certificate III in Visual Arts</t>
  </si>
  <si>
    <t>CUA40113</t>
  </si>
  <si>
    <t>Certificate IV in Dance</t>
  </si>
  <si>
    <t>CUA40213</t>
  </si>
  <si>
    <t>Certificate IV in Community Culture</t>
  </si>
  <si>
    <t>CUA40313</t>
  </si>
  <si>
    <t>Certificate IV in Dance Teaching and Management</t>
  </si>
  <si>
    <t>CUA40415</t>
  </si>
  <si>
    <t>Certificate IV in Live Production and Technical Services</t>
  </si>
  <si>
    <t>CUA40513</t>
  </si>
  <si>
    <t>Certificate IV in Musical Theatre</t>
  </si>
  <si>
    <t>CUA40615</t>
  </si>
  <si>
    <t>Certificate IV in Aboriginal and Torres Strait Islander Cultural Arts</t>
  </si>
  <si>
    <t>CUA40715</t>
  </si>
  <si>
    <t>Certificate IV in Design</t>
  </si>
  <si>
    <t>CUA40815</t>
  </si>
  <si>
    <t>Certificate IV in Arts Administration</t>
  </si>
  <si>
    <t>CUA40915</t>
  </si>
  <si>
    <t>Certificate IV in Music Industry</t>
  </si>
  <si>
    <t>CUA41115</t>
  </si>
  <si>
    <t>Certificate IV in Photography and Photo Imaging</t>
  </si>
  <si>
    <t>CUA41015</t>
  </si>
  <si>
    <t>Certificate IV in Broadcast Technology</t>
  </si>
  <si>
    <t>CUA41215</t>
  </si>
  <si>
    <t>Certificate IV in Screen and Media</t>
  </si>
  <si>
    <t>CUA41315</t>
  </si>
  <si>
    <t>Certificate IV in Visual Arts</t>
  </si>
  <si>
    <t>CUA50213</t>
  </si>
  <si>
    <t>Diploma of Musical Theatre</t>
  </si>
  <si>
    <t>CUA50313</t>
  </si>
  <si>
    <t>Diploma of Dance Teaching and Management</t>
  </si>
  <si>
    <t>CUA50415</t>
  </si>
  <si>
    <t>Diploma of Live Production and Technical Services</t>
  </si>
  <si>
    <t>CUA50513</t>
  </si>
  <si>
    <t>Diploma of Live Production Design</t>
  </si>
  <si>
    <t>CUA50615</t>
  </si>
  <si>
    <t>Diploma of Aboriginal and Torres Strait Islander Visual Arts Industry Work</t>
  </si>
  <si>
    <t>CUA50715</t>
  </si>
  <si>
    <t>Diploma of Graphic Design</t>
  </si>
  <si>
    <t>CUA50815</t>
  </si>
  <si>
    <t>Diploma of Music Industry</t>
  </si>
  <si>
    <t>CUA31020</t>
  </si>
  <si>
    <t>CUA31120</t>
  </si>
  <si>
    <t>CUA40120</t>
  </si>
  <si>
    <t>CUA40220</t>
  </si>
  <si>
    <t>CUA40320</t>
  </si>
  <si>
    <t>CUA40420</t>
  </si>
  <si>
    <t>CUA40520</t>
  </si>
  <si>
    <t>CUA40620</t>
  </si>
  <si>
    <t>Certificate IV in Aboriginal and/or Torres Strait Islander Cultural Arts</t>
  </si>
  <si>
    <t>CUA40720</t>
  </si>
  <si>
    <t>CUA40820</t>
  </si>
  <si>
    <t>Certificate IV in Arts and Cultural Administration</t>
  </si>
  <si>
    <t>CUA40920</t>
  </si>
  <si>
    <t>Certificate IV in Music</t>
  </si>
  <si>
    <t>CUA41120</t>
  </si>
  <si>
    <t>Certificate IV in Photography and Digital Imaging</t>
  </si>
  <si>
    <t>CUA41220</t>
  </si>
  <si>
    <t>CUA41320</t>
  </si>
  <si>
    <t>CUA50220</t>
  </si>
  <si>
    <t>CUA50320</t>
  </si>
  <si>
    <t>CUA50420</t>
  </si>
  <si>
    <t>CUA50620</t>
  </si>
  <si>
    <t>Diploma of Aboriginal and/or Torres Strait Islander Cultural Arts Industry Work</t>
  </si>
  <si>
    <t>CUA50720</t>
  </si>
  <si>
    <t>CUA50820</t>
  </si>
  <si>
    <t>Diploma of Music</t>
  </si>
  <si>
    <t>CUA50915</t>
  </si>
  <si>
    <t>Diploma of Photography and Photo Imaging</t>
  </si>
  <si>
    <t>CUA51015</t>
  </si>
  <si>
    <t>Diploma of Screen and Media</t>
  </si>
  <si>
    <t>CUA51115</t>
  </si>
  <si>
    <t>Diploma of Visual Arts</t>
  </si>
  <si>
    <t>CUA51215</t>
  </si>
  <si>
    <t>Diploma of Ceramics</t>
  </si>
  <si>
    <t>CUA50113</t>
  </si>
  <si>
    <t>Diploma of Dance (Elite Performance)</t>
  </si>
  <si>
    <t>CUA60113</t>
  </si>
  <si>
    <t>Advanced Diploma of Dance (Elite Performance)</t>
  </si>
  <si>
    <t>CUA60213</t>
  </si>
  <si>
    <t>Advanced Diploma of Live Production and Management Services</t>
  </si>
  <si>
    <t>CUA60315</t>
  </si>
  <si>
    <t>Advanced Diploma of Graphic Design</t>
  </si>
  <si>
    <t>CUA60415</t>
  </si>
  <si>
    <t>Advanced Diploma of Creative Product Development</t>
  </si>
  <si>
    <t>CUA60515</t>
  </si>
  <si>
    <t>Advanced Diploma of Music Industry</t>
  </si>
  <si>
    <t>CUA60615</t>
  </si>
  <si>
    <t>Advanced Diploma of Screen and Media</t>
  </si>
  <si>
    <t>CUA60715</t>
  </si>
  <si>
    <t>Advanced Diploma of Visual Arts</t>
  </si>
  <si>
    <t>CUA50920</t>
  </si>
  <si>
    <t>Diploma of Photography and Digital Imaging</t>
  </si>
  <si>
    <t>CUA51020</t>
  </si>
  <si>
    <t>CUA51120</t>
  </si>
  <si>
    <t>CUA51220</t>
  </si>
  <si>
    <t>CUA51320</t>
  </si>
  <si>
    <t>Diploma of Arts and Health</t>
  </si>
  <si>
    <t>CUA51420</t>
  </si>
  <si>
    <t>Diploma of Arts and Cultural Management</t>
  </si>
  <si>
    <t>CUA51520</t>
  </si>
  <si>
    <t>Diploma of Professional Dance (Elite Performance)</t>
  </si>
  <si>
    <t>CUA60120</t>
  </si>
  <si>
    <t>Advanced Diploma of Professional Dance (Elite Performance)</t>
  </si>
  <si>
    <t>CUA60220</t>
  </si>
  <si>
    <t>CUA60320</t>
  </si>
  <si>
    <t>CUA60420</t>
  </si>
  <si>
    <t>CUA60520</t>
  </si>
  <si>
    <t>Advanced Diploma of Music</t>
  </si>
  <si>
    <t>CUA60620</t>
  </si>
  <si>
    <t>CUA60720</t>
  </si>
  <si>
    <t>General</t>
  </si>
  <si>
    <t>6 (3/3)</t>
  </si>
  <si>
    <t>6 (4/2)</t>
  </si>
  <si>
    <t>10 (7/3)</t>
  </si>
  <si>
    <t>10 (6/4)</t>
  </si>
  <si>
    <t>10 (3/7)</t>
  </si>
  <si>
    <t>9 (5/4)</t>
  </si>
  <si>
    <t>10 (5/5)</t>
  </si>
  <si>
    <t>8 (3/5)</t>
  </si>
  <si>
    <t>9 (4/5)</t>
  </si>
  <si>
    <t>13 (6/7)</t>
  </si>
  <si>
    <t>13 (5/8)</t>
  </si>
  <si>
    <t>13 (4/9)</t>
  </si>
  <si>
    <t>12 (8/4)</t>
  </si>
  <si>
    <t>15 (6/9)</t>
  </si>
  <si>
    <t>15 (4/11)</t>
  </si>
  <si>
    <t>12 (6/6)</t>
  </si>
  <si>
    <t>12 (5/7)</t>
  </si>
  <si>
    <t>12 (4/8)</t>
  </si>
  <si>
    <t>12 (7/5)</t>
  </si>
  <si>
    <t>11 (4/7)</t>
  </si>
  <si>
    <t>11 (3/8)</t>
  </si>
  <si>
    <t>14 (7/7)</t>
  </si>
  <si>
    <t>15 (5/10)</t>
  </si>
  <si>
    <t>14 (8/6)</t>
  </si>
  <si>
    <t>16 (5/11)</t>
  </si>
  <si>
    <t>16 (4/12)</t>
  </si>
  <si>
    <t>15 (8/7)</t>
  </si>
  <si>
    <t>15 (7/8)</t>
  </si>
  <si>
    <t>14 (4/10)</t>
  </si>
  <si>
    <t>15 (10/5)</t>
  </si>
  <si>
    <t>13 (3/10)</t>
  </si>
  <si>
    <t>16 (6/10)</t>
  </si>
  <si>
    <t>19 (9/10)</t>
  </si>
  <si>
    <t>17 (3/14)</t>
  </si>
  <si>
    <t>17 (4/13)</t>
  </si>
  <si>
    <t>15 (3/12)</t>
  </si>
  <si>
    <t>17 (9/8)</t>
  </si>
  <si>
    <t>17 (7/10)</t>
  </si>
  <si>
    <t>18 (7/11)</t>
  </si>
  <si>
    <t>18 (4/14)</t>
  </si>
  <si>
    <t>14 (5/9)</t>
  </si>
  <si>
    <t>16 (3/13)</t>
  </si>
  <si>
    <t>unchanged</t>
  </si>
  <si>
    <r>
      <rPr>
        <b/>
        <sz val="10"/>
        <rFont val="Arial"/>
        <family val="2"/>
      </rPr>
      <t>TR02280</t>
    </r>
    <r>
      <rPr>
        <sz val="10"/>
        <rFont val="Arial"/>
        <family val="2"/>
      </rPr>
      <t xml:space="preserve">:ENTERTAINMENT (FRONT OF HOUSE) (LEVEL 2)                        </t>
    </r>
    <r>
      <rPr>
        <b/>
        <sz val="10"/>
        <rFont val="Arial"/>
        <family val="2"/>
      </rPr>
      <t>TR02340</t>
    </r>
    <r>
      <rPr>
        <sz val="10"/>
        <rFont val="Arial"/>
        <family val="2"/>
      </rPr>
      <t xml:space="preserve">: MULTIMEDIA (LEVEL 2)      </t>
    </r>
    <r>
      <rPr>
        <b/>
        <sz val="10"/>
        <rFont val="Arial"/>
        <family val="2"/>
      </rPr>
      <t>TR03070</t>
    </r>
    <r>
      <rPr>
        <sz val="10"/>
        <rFont val="Arial"/>
        <family val="2"/>
      </rPr>
      <t xml:space="preserve">:SCREEN (LEVEL 2)      </t>
    </r>
    <r>
      <rPr>
        <b/>
        <sz val="10"/>
        <rFont val="Arial"/>
        <family val="2"/>
      </rPr>
      <t>TR03610</t>
    </r>
    <r>
      <rPr>
        <sz val="10"/>
        <rFont val="Arial"/>
        <family val="2"/>
      </rPr>
      <t xml:space="preserve">: RADIO BROADCASTING (LEVEL 2)                               </t>
    </r>
    <r>
      <rPr>
        <b/>
        <sz val="10"/>
        <rFont val="Arial"/>
        <family val="2"/>
      </rPr>
      <t xml:space="preserve"> TR05820</t>
    </r>
    <r>
      <rPr>
        <sz val="10"/>
        <rFont val="Arial"/>
        <family val="2"/>
      </rPr>
      <t>:LIVE PRODUCTION, THEATRE AND EVENTS (LEVEL 2)</t>
    </r>
  </si>
  <si>
    <r>
      <rPr>
        <b/>
        <sz val="10"/>
        <rFont val="Arial"/>
        <family val="2"/>
      </rPr>
      <t>TR02540</t>
    </r>
    <r>
      <rPr>
        <sz val="10"/>
        <rFont val="Arial"/>
        <family val="2"/>
      </rPr>
      <t>:LIBRARY AND INFORMATION SERVICES (LEVEL 2)</t>
    </r>
  </si>
  <si>
    <r>
      <rPr>
        <b/>
        <sz val="10"/>
        <rFont val="Arial"/>
        <family val="2"/>
      </rPr>
      <t>TR02570</t>
    </r>
    <r>
      <rPr>
        <sz val="10"/>
        <rFont val="Arial"/>
        <family val="2"/>
      </rPr>
      <t>:MUSIC INDUSTRY (FOUNDATION) (LEVEL 2)</t>
    </r>
  </si>
  <si>
    <r>
      <rPr>
        <b/>
        <sz val="10"/>
        <rFont val="Arial"/>
        <family val="2"/>
      </rPr>
      <t>TR06570</t>
    </r>
    <r>
      <rPr>
        <sz val="10"/>
        <rFont val="Arial"/>
        <family val="2"/>
      </rPr>
      <t>:VENUES AND EVENTS (CUSTOMER SERVICE) (LEVEL 3)</t>
    </r>
  </si>
  <si>
    <r>
      <rPr>
        <b/>
        <sz val="10"/>
        <rFont val="Arial"/>
        <family val="2"/>
      </rPr>
      <t>TR10320</t>
    </r>
    <r>
      <rPr>
        <sz val="10"/>
        <rFont val="Arial"/>
        <family val="2"/>
      </rPr>
      <t>: ARTS ADMINISTRATOR (LEVEL 3)</t>
    </r>
  </si>
  <si>
    <r>
      <rPr>
        <b/>
        <sz val="10"/>
        <rFont val="Arial"/>
        <family val="2"/>
      </rPr>
      <t>TR02580</t>
    </r>
    <r>
      <rPr>
        <sz val="10"/>
        <rFont val="Arial"/>
        <family val="2"/>
      </rPr>
      <t>:MUSIC INDUSTRY (TECHNICAL PRODUCTION) (LEVEL 3)</t>
    </r>
  </si>
  <si>
    <r>
      <rPr>
        <b/>
        <sz val="10"/>
        <rFont val="Arial"/>
        <family val="2"/>
      </rPr>
      <t>TR02290</t>
    </r>
    <r>
      <rPr>
        <sz val="10"/>
        <rFont val="Arial"/>
        <family val="2"/>
      </rPr>
      <t xml:space="preserve">:BROADCASTING (RADIO) (LEVEL 3)                                           </t>
    </r>
    <r>
      <rPr>
        <b/>
        <sz val="10"/>
        <rFont val="Arial"/>
        <family val="2"/>
      </rPr>
      <t>TR02300</t>
    </r>
    <r>
      <rPr>
        <sz val="10"/>
        <rFont val="Arial"/>
        <family val="2"/>
      </rPr>
      <t xml:space="preserve">: SCREEN (LEVEL 3)              </t>
    </r>
    <r>
      <rPr>
        <b/>
        <sz val="10"/>
        <rFont val="Arial"/>
        <family val="2"/>
      </rPr>
      <t xml:space="preserve"> TR02310</t>
    </r>
    <r>
      <rPr>
        <sz val="10"/>
        <rFont val="Arial"/>
        <family val="2"/>
      </rPr>
      <t xml:space="preserve">:BROADCASTING (TELEVISION) (LEVEL 3)         </t>
    </r>
    <r>
      <rPr>
        <b/>
        <sz val="10"/>
        <rFont val="Arial"/>
        <family val="2"/>
      </rPr>
      <t xml:space="preserve">  TR02320</t>
    </r>
    <r>
      <rPr>
        <sz val="10"/>
        <rFont val="Arial"/>
        <family val="2"/>
      </rPr>
      <t xml:space="preserve">: BROADCASTING (REMOTE AREA OPERATIONS) (LEVEL 3)            </t>
    </r>
    <r>
      <rPr>
        <b/>
        <sz val="10"/>
        <rFont val="Arial"/>
        <family val="2"/>
      </rPr>
      <t>TR02330</t>
    </r>
    <r>
      <rPr>
        <sz val="10"/>
        <rFont val="Arial"/>
        <family val="2"/>
      </rPr>
      <t xml:space="preserve">: MULTIMEDIA (LEVEL 3)         </t>
    </r>
  </si>
  <si>
    <r>
      <rPr>
        <b/>
        <sz val="10"/>
        <rFont val="Arial"/>
        <family val="2"/>
      </rPr>
      <t>TR02350</t>
    </r>
    <r>
      <rPr>
        <sz val="10"/>
        <rFont val="Arial"/>
        <family val="2"/>
      </rPr>
      <t xml:space="preserve">:SCREEN (LEVEL 4)                         </t>
    </r>
    <r>
      <rPr>
        <b/>
        <sz val="10"/>
        <rFont val="Arial"/>
        <family val="2"/>
      </rPr>
      <t>TR02360</t>
    </r>
    <r>
      <rPr>
        <sz val="10"/>
        <rFont val="Arial"/>
        <family val="2"/>
      </rPr>
      <t xml:space="preserve">:BROADCASTING (RADIO) (LEVEL 4)                 </t>
    </r>
    <r>
      <rPr>
        <b/>
        <sz val="10"/>
        <rFont val="Arial"/>
        <family val="2"/>
      </rPr>
      <t xml:space="preserve">  TR02370</t>
    </r>
    <r>
      <rPr>
        <sz val="10"/>
        <rFont val="Arial"/>
        <family val="2"/>
      </rPr>
      <t>:BROADCASTING (TELEVISION) (LEVEL 4)</t>
    </r>
  </si>
  <si>
    <t>20 (11/9)</t>
  </si>
  <si>
    <t>CUASS00058</t>
  </si>
  <si>
    <t>Music Tutor Skill Set</t>
  </si>
  <si>
    <t>BSBESB405</t>
  </si>
  <si>
    <t>Manage compliance for small businesses</t>
  </si>
  <si>
    <t>CUALED501</t>
  </si>
  <si>
    <t>Provide instrumental or vocal tuition</t>
  </si>
  <si>
    <t>TAEDEL301</t>
  </si>
  <si>
    <t>Provide work skill instruction</t>
  </si>
  <si>
    <t>CUASS00059</t>
  </si>
  <si>
    <t>Creative Ageing Dance Teaching Skill Set</t>
  </si>
  <si>
    <t>SISXDIS001</t>
  </si>
  <si>
    <t>Facilitate inclusion for people with a disability</t>
  </si>
  <si>
    <t>CUASS00060</t>
  </si>
  <si>
    <t>Arts and Health Skill Set</t>
  </si>
  <si>
    <t>CUASS00061</t>
  </si>
  <si>
    <t>Podcasting Skill Set</t>
  </si>
  <si>
    <t>CUASS00062</t>
  </si>
  <si>
    <t>Writing for media Skill Set</t>
  </si>
  <si>
    <t>CUAWRT301</t>
  </si>
  <si>
    <t xml:space="preserve">Write content for a range of media </t>
  </si>
  <si>
    <t>CUAWRT404</t>
  </si>
  <si>
    <t>Perform writing and editing tasks</t>
  </si>
  <si>
    <t>CUAWRT406</t>
  </si>
  <si>
    <t>Write nonfiction material</t>
  </si>
  <si>
    <t>CUAWRT407</t>
  </si>
  <si>
    <t xml:space="preserve">Develop content for publication </t>
  </si>
  <si>
    <t>CUASS00063</t>
  </si>
  <si>
    <t>Specialist Entertainment Rigging Skill Set (Theatre)</t>
  </si>
  <si>
    <t>CPCCLDG3001</t>
  </si>
  <si>
    <t>Licence to perform dogging</t>
  </si>
  <si>
    <t>CPCCLRG3001</t>
  </si>
  <si>
    <t>Licence to perform rigging basic level</t>
  </si>
  <si>
    <t>CPCCLRG3002</t>
  </si>
  <si>
    <t>Licence to perform rigging intermediate level</t>
  </si>
  <si>
    <t>CPCCWHS1001</t>
  </si>
  <si>
    <t>Prepare to work safely in the construction industry</t>
  </si>
  <si>
    <t xml:space="preserve">Apply work health and safety practices in a live production environment </t>
  </si>
  <si>
    <t>RIIWHS204E</t>
  </si>
  <si>
    <t>Work safely at heights</t>
  </si>
  <si>
    <t>CUASS00064</t>
  </si>
  <si>
    <t>Specialist Entertainment Rigging Skill Set (Arena)</t>
  </si>
  <si>
    <t xml:space="preserve"> Licence to perform dogging</t>
  </si>
  <si>
    <t xml:space="preserve">Licence to perform rigging basic level </t>
  </si>
  <si>
    <t xml:space="preserve">Licence to perform rigging intermediate level </t>
  </si>
  <si>
    <t xml:space="preserve">Prepare to work safely in the construction industry </t>
  </si>
  <si>
    <t xml:space="preserve">Undertake arena rigging activities </t>
  </si>
  <si>
    <t>CUASS00065</t>
  </si>
  <si>
    <t>Advanced Classical Ballet Teaching Skill Set</t>
  </si>
  <si>
    <t xml:space="preserve"> Incorporate anatomy principles into skill development</t>
  </si>
  <si>
    <t>CUASS00066</t>
  </si>
  <si>
    <t>Advanced Contemporary Dance Teaching Skill Set</t>
  </si>
  <si>
    <t>CUASS00067</t>
  </si>
  <si>
    <t>Advanced Cultural Dance Teaching Skill Set</t>
  </si>
  <si>
    <t xml:space="preserve">Refine professional practice as a dance teacher </t>
  </si>
  <si>
    <t>CUASS00068</t>
  </si>
  <si>
    <t>Advanced Dance Teaching Skill Set</t>
  </si>
  <si>
    <t>CUASS00069</t>
  </si>
  <si>
    <t>Advanced Jazz Dance Teaching Skill Set</t>
  </si>
  <si>
    <t xml:space="preserve"> Apply safe dance teaching methods</t>
  </si>
  <si>
    <t xml:space="preserve">Teach high level jazz dance techniques </t>
  </si>
  <si>
    <t>CUASS00070</t>
  </si>
  <si>
    <t>Advanced Tap Dance Teaching Skill Set</t>
  </si>
  <si>
    <t>CUASS00071</t>
  </si>
  <si>
    <t>Dance Teaching Skill Set</t>
  </si>
  <si>
    <t xml:space="preserve"> Design and conduct dance learning program</t>
  </si>
  <si>
    <t>CUASS00072</t>
  </si>
  <si>
    <t>Movement Skills Training for People with Disabilities Skill Set</t>
  </si>
  <si>
    <t>CHCDIS007</t>
  </si>
  <si>
    <t>Facilitate the empowerment of people with disability</t>
  </si>
  <si>
    <t>HLTAID011</t>
  </si>
  <si>
    <t>Provide First Aid</t>
  </si>
  <si>
    <t>CUASS00073</t>
  </si>
  <si>
    <t>Acting Performance Skill Set</t>
  </si>
  <si>
    <t xml:space="preserve">Use acting techniques in performance </t>
  </si>
  <si>
    <t>CUASS00074</t>
  </si>
  <si>
    <t>Assistant Costume Maker Skill Set</t>
  </si>
  <si>
    <t>CUACOS303</t>
  </si>
  <si>
    <t>Modify, repair and maintain costumes</t>
  </si>
  <si>
    <t>CUACOS304</t>
  </si>
  <si>
    <t>Develop and apply knowledge of costume</t>
  </si>
  <si>
    <t xml:space="preserve">Apply work health and safety practices </t>
  </si>
  <si>
    <t>MSTCL2021</t>
  </si>
  <si>
    <t>Use a sewing machine</t>
  </si>
  <si>
    <t>MSTGN2013</t>
  </si>
  <si>
    <t>Identify fibres, fabrics and textiles used in the TCF industry</t>
  </si>
  <si>
    <t>CUASS00075</t>
  </si>
  <si>
    <t>Assistant Stage Manager Skill Set</t>
  </si>
  <si>
    <t xml:space="preserve"> Coordinate props</t>
  </si>
  <si>
    <t xml:space="preserve"> Develop and implement production work plans</t>
  </si>
  <si>
    <t xml:space="preserve">Assist in stage managing and calling performances </t>
  </si>
  <si>
    <t xml:space="preserve"> Assist with production operations for live performances</t>
  </si>
  <si>
    <t>CUASS00076</t>
  </si>
  <si>
    <t>Basic Design Skill Set</t>
  </si>
  <si>
    <t>BSBCMM411</t>
  </si>
  <si>
    <t xml:space="preserve">Make presentations </t>
  </si>
  <si>
    <t>CPCCVE1011</t>
  </si>
  <si>
    <t>Undertake a basic construction project</t>
  </si>
  <si>
    <t>CUAACD201</t>
  </si>
  <si>
    <t>Develop drawing skills to communicate ideas</t>
  </si>
  <si>
    <t>CUASS00077</t>
  </si>
  <si>
    <t>Business Operations Skill Set</t>
  </si>
  <si>
    <t>BSBOPS504</t>
  </si>
  <si>
    <t xml:space="preserve"> Manage business risk</t>
  </si>
  <si>
    <t>BSBPEF501</t>
  </si>
  <si>
    <t xml:space="preserve">Manage personal and professional development </t>
  </si>
  <si>
    <t>BSBPRC402</t>
  </si>
  <si>
    <t>Negotiate contracts</t>
  </si>
  <si>
    <t>BSBTWK401</t>
  </si>
  <si>
    <t>Build and maintain business relationships</t>
  </si>
  <si>
    <t>BSBWRT411</t>
  </si>
  <si>
    <t>Write complex documents</t>
  </si>
  <si>
    <t xml:space="preserve">Source funding for projects </t>
  </si>
  <si>
    <t>FNSORG501</t>
  </si>
  <si>
    <t>Develop and manage a budget</t>
  </si>
  <si>
    <t>CUASS00078</t>
  </si>
  <si>
    <t>Close Proximity Pyrotechnics Skill Set</t>
  </si>
  <si>
    <t xml:space="preserve">Manage health and safety requirements at fireworks displays </t>
  </si>
  <si>
    <t xml:space="preserve">Plan close proximity fireworks displays </t>
  </si>
  <si>
    <t>CUASS00079</t>
  </si>
  <si>
    <t>Entertainment Industry Rigging Skill Set</t>
  </si>
  <si>
    <t>CPCCWHS2001</t>
  </si>
  <si>
    <t>Apply WHS requirements, policies and procedures in the construction industry</t>
  </si>
  <si>
    <t xml:space="preserve"> Apply work health and safety practices </t>
  </si>
  <si>
    <t xml:space="preserve">Work safely at heights </t>
  </si>
  <si>
    <t>CUASS00080</t>
  </si>
  <si>
    <t>Festivals and Events Skill Set</t>
  </si>
  <si>
    <t xml:space="preserve"> Prepare to work safely in the construction industry </t>
  </si>
  <si>
    <t xml:space="preserve">Assist with bump in and bump out of shows </t>
  </si>
  <si>
    <t>TLILIC0003</t>
  </si>
  <si>
    <t xml:space="preserve">Licence to operate a forklift truck </t>
  </si>
  <si>
    <t>TLILIC0005</t>
  </si>
  <si>
    <t xml:space="preserve">Licence to operate a boom-type elevating work platform (boom length 11 metres or more) </t>
  </si>
  <si>
    <t>CUASS00081</t>
  </si>
  <si>
    <t>Freelance Business Skill Set</t>
  </si>
  <si>
    <t>BSBESB402</t>
  </si>
  <si>
    <t>Establish legal and risk management requirements of new business ventures</t>
  </si>
  <si>
    <t>Manage personal and professional development</t>
  </si>
  <si>
    <t>CUASS00082</t>
  </si>
  <si>
    <t>Lighting Live Performance Skill Set</t>
  </si>
  <si>
    <t xml:space="preserve">Install and test lighting equipment </t>
  </si>
  <si>
    <t>CUASS00083</t>
  </si>
  <si>
    <t>Management Skill Set</t>
  </si>
  <si>
    <t>BSBATSIM514</t>
  </si>
  <si>
    <t xml:space="preserve">Recruit and induct staff </t>
  </si>
  <si>
    <t>BSBAUD514</t>
  </si>
  <si>
    <t xml:space="preserve">Interpret compliance requirements </t>
  </si>
  <si>
    <t>Manage business risk</t>
  </si>
  <si>
    <t>BSBPMG430</t>
  </si>
  <si>
    <t xml:space="preserve"> Undertake project work </t>
  </si>
  <si>
    <t>CUACMP511</t>
  </si>
  <si>
    <t>Manage copyright arrangements</t>
  </si>
  <si>
    <t>SITXHRM002</t>
  </si>
  <si>
    <t>Roster staff</t>
  </si>
  <si>
    <t>CUASS00084</t>
  </si>
  <si>
    <t>Outdoor Pyrotechnics Skill Set</t>
  </si>
  <si>
    <t xml:space="preserve">Plan outdoor fireworks displays </t>
  </si>
  <si>
    <t>CUASS00085</t>
  </si>
  <si>
    <t>Pre-Production Crew Skill Set</t>
  </si>
  <si>
    <t>CPCCOM1015</t>
  </si>
  <si>
    <t>Carry out measurements and calculations</t>
  </si>
  <si>
    <t>CPCCOM2001</t>
  </si>
  <si>
    <t>Read and interpret plans and specifications</t>
  </si>
  <si>
    <t xml:space="preserve">Undertake a basic construction project </t>
  </si>
  <si>
    <t>SITXCCS006</t>
  </si>
  <si>
    <t xml:space="preserve">Provide service to customers </t>
  </si>
  <si>
    <t>CUASS00086</t>
  </si>
  <si>
    <t>Props Making Skill Set</t>
  </si>
  <si>
    <t>CUAPRP201</t>
  </si>
  <si>
    <t xml:space="preserve">Develop basic prop construction skills </t>
  </si>
  <si>
    <t xml:space="preserve"> Use casting and moulding techniques to make props</t>
  </si>
  <si>
    <t xml:space="preserve">Make props using mixed media </t>
  </si>
  <si>
    <t>CUASS00087</t>
  </si>
  <si>
    <t>Script Writing Skill Set</t>
  </si>
  <si>
    <t xml:space="preserve">Develop storylines and treatments </t>
  </si>
  <si>
    <t>CUAWRT601</t>
  </si>
  <si>
    <t xml:space="preserve">Write scripts </t>
  </si>
  <si>
    <t>CUAWRT602</t>
  </si>
  <si>
    <t>Edit scripts</t>
  </si>
  <si>
    <t>CUASS00088</t>
  </si>
  <si>
    <t>Set Construction Skill Set</t>
  </si>
  <si>
    <t>CPCCCA2002</t>
  </si>
  <si>
    <t>Use carpentry tools and equipment</t>
  </si>
  <si>
    <t xml:space="preserve">Apply WHS requirements, policies and procedures in the construction industry </t>
  </si>
  <si>
    <t>CUASS00089</t>
  </si>
  <si>
    <t>Specialist Entertainment Rigging Skill Set</t>
  </si>
  <si>
    <t>CPCCLRG4001</t>
  </si>
  <si>
    <t xml:space="preserve">Licence to perform rigging advanced level </t>
  </si>
  <si>
    <t xml:space="preserve">Operate flying systems </t>
  </si>
  <si>
    <t xml:space="preserve">Install and uninstall specialist staging equipment </t>
  </si>
  <si>
    <t>CUASS00090</t>
  </si>
  <si>
    <t>Staging Skill Set</t>
  </si>
  <si>
    <t xml:space="preserve"> Apply work health and safety practices</t>
  </si>
  <si>
    <t>CUASS00091</t>
  </si>
  <si>
    <t>Sound Skill Set</t>
  </si>
  <si>
    <t>CUASOU303</t>
  </si>
  <si>
    <t xml:space="preserve">Repair and maintain audio equipment </t>
  </si>
  <si>
    <t>CUASOU308</t>
  </si>
  <si>
    <t>Install and disassemble audio equipment</t>
  </si>
  <si>
    <t xml:space="preserve">Mix audio for live productions </t>
  </si>
  <si>
    <t>CUASS00092</t>
  </si>
  <si>
    <t>Sustainability Skill Set</t>
  </si>
  <si>
    <t>BSBSUS511</t>
  </si>
  <si>
    <t>Develop workplace policies and procedures for sustainability</t>
  </si>
  <si>
    <t xml:space="preserve">Develop sustainability of own professional practice </t>
  </si>
  <si>
    <t>MSS014008</t>
  </si>
  <si>
    <t xml:space="preserve"> Improve sustainability through readily implementable change</t>
  </si>
  <si>
    <t>MSS014009</t>
  </si>
  <si>
    <t>Evaluate sustainability impact of a work or process area</t>
  </si>
  <si>
    <t>CUASS00093</t>
  </si>
  <si>
    <t>Vision Systems Skill Set</t>
  </si>
  <si>
    <t xml:space="preserve"> Assist with basic camera shoots</t>
  </si>
  <si>
    <t xml:space="preserve">Repair and maintain vision system equipment </t>
  </si>
  <si>
    <t>CUAVSS401</t>
  </si>
  <si>
    <t xml:space="preserve"> Operate complex vision systems</t>
  </si>
  <si>
    <t>CUASS00094</t>
  </si>
  <si>
    <t>Community Broadcasting Administration Skill Set</t>
  </si>
  <si>
    <t>Interpret compliance requirements</t>
  </si>
  <si>
    <t>BSBFIN501</t>
  </si>
  <si>
    <t>Manage budgets and financial plans</t>
  </si>
  <si>
    <t>BSBINS402</t>
  </si>
  <si>
    <t>Coordinate workplace information systems</t>
  </si>
  <si>
    <t>BSBINS512</t>
  </si>
  <si>
    <t>Monitor business records systems</t>
  </si>
  <si>
    <t>BSBLDR602</t>
  </si>
  <si>
    <t xml:space="preserve">Provide leadership across the organisation </t>
  </si>
  <si>
    <t>BSBWHS521</t>
  </si>
  <si>
    <t>Ensure a safe workplace for a work area</t>
  </si>
  <si>
    <t>CUAIND311</t>
  </si>
  <si>
    <t>Work effectively in the creative arts industry</t>
  </si>
  <si>
    <t>CUASS00095</t>
  </si>
  <si>
    <t>Community Broadcasting Committee Management Skill Set</t>
  </si>
  <si>
    <t>BSBOPS406</t>
  </si>
  <si>
    <t>Participate in organisational governance</t>
  </si>
  <si>
    <t>CUASS00096</t>
  </si>
  <si>
    <t>Community Broadcasting Coordination Skill Set</t>
  </si>
  <si>
    <t>Make presentations</t>
  </si>
  <si>
    <t>BSBESB401</t>
  </si>
  <si>
    <t>Research and develop business plans</t>
  </si>
  <si>
    <t>BSBHRM525</t>
  </si>
  <si>
    <t>Manage recruitment and onboarding</t>
  </si>
  <si>
    <t>Provide leadership across the organisation</t>
  </si>
  <si>
    <t>BSBMKG434</t>
  </si>
  <si>
    <t>Promote products and service</t>
  </si>
  <si>
    <t>BSBPUB503</t>
  </si>
  <si>
    <t xml:space="preserve">Manage fundraising and sponsorship activities </t>
  </si>
  <si>
    <t>SITXHRM005</t>
  </si>
  <si>
    <t xml:space="preserve">Manage volunteers </t>
  </si>
  <si>
    <t>CUASS00097</t>
  </si>
  <si>
    <t>Community Broadcasting Financial Management Skill Set</t>
  </si>
  <si>
    <t xml:space="preserve">Manage budgets and financial plans </t>
  </si>
  <si>
    <t>CUASS00098</t>
  </si>
  <si>
    <t>Community Broadcasting Management Skill Set</t>
  </si>
  <si>
    <t xml:space="preserve">Research and develop business plans </t>
  </si>
  <si>
    <t>Manage volunteers</t>
  </si>
  <si>
    <t>CUASS00099</t>
  </si>
  <si>
    <t>Community Broadcasting Marketing Skill Set</t>
  </si>
  <si>
    <t>Promote products and services</t>
  </si>
  <si>
    <t>Undertake project work</t>
  </si>
  <si>
    <t xml:space="preserve"> Manage fundraising and sponsorship activities</t>
  </si>
  <si>
    <t xml:space="preserve"> Work effectively in the creative arts industry</t>
  </si>
  <si>
    <t>CUASS00100</t>
  </si>
  <si>
    <t>Community Broadcasting Program Management Skill Set</t>
  </si>
  <si>
    <t>CUASS00101</t>
  </si>
  <si>
    <t>Deliver Public Programs Skill Set</t>
  </si>
  <si>
    <t>CUAEVP411</t>
  </si>
  <si>
    <t>Present information on activities, events or public programs</t>
  </si>
  <si>
    <t>SITTGDE005</t>
  </si>
  <si>
    <t>Prepare and present tour commentaries or activities</t>
  </si>
  <si>
    <t>CUASS00102</t>
  </si>
  <si>
    <t>Develop and Manage Exhibitions Skill Set</t>
  </si>
  <si>
    <t xml:space="preserve">Select and prepare creative work for exhibition </t>
  </si>
  <si>
    <t>CUAPRE401</t>
  </si>
  <si>
    <t>Implement preventive conservation activities</t>
  </si>
  <si>
    <t>CUASS00103</t>
  </si>
  <si>
    <t>Musical Theatre Performance Skill Set</t>
  </si>
  <si>
    <t xml:space="preserve">Develop dance techniques for musical theatre </t>
  </si>
  <si>
    <t xml:space="preserve">Perform solo in a musical theatre context </t>
  </si>
  <si>
    <t>CUASS00104</t>
  </si>
  <si>
    <t>Photographic Make-up and Styling Skill Set</t>
  </si>
  <si>
    <t>BSBCRT311</t>
  </si>
  <si>
    <t xml:space="preserve">Apply critical thinking skills in a team environment </t>
  </si>
  <si>
    <t>BSBOPS304</t>
  </si>
  <si>
    <t xml:space="preserve">Deliver and monitor a service to customers </t>
  </si>
  <si>
    <t>CUADIG303</t>
  </si>
  <si>
    <t>Produce and prepare photo images</t>
  </si>
  <si>
    <t>CUADIG304</t>
  </si>
  <si>
    <t>Create visual design components</t>
  </si>
  <si>
    <t>MSTFD4006</t>
  </si>
  <si>
    <t>Interact and network with fashion industry participants</t>
  </si>
  <si>
    <t>SHBBMUP003</t>
  </si>
  <si>
    <t>Design and apply make-up for photography</t>
  </si>
  <si>
    <t>CUASS00105</t>
  </si>
  <si>
    <t>Preparatory Skill Set for Professional Graphic Design Practice Skill Set</t>
  </si>
  <si>
    <t>CUASS00106</t>
  </si>
  <si>
    <t>Preparatory Skill Set for Professional Photo Imaging Practice Skill Set</t>
  </si>
  <si>
    <t>CUAPHI403</t>
  </si>
  <si>
    <t xml:space="preserve"> Enhance, manipulate and output photo images</t>
  </si>
  <si>
    <t>CUARES403</t>
  </si>
  <si>
    <t>Research history and theory to inform own arts practice</t>
  </si>
  <si>
    <t>CUASS00107</t>
  </si>
  <si>
    <t>Prepare Exhibitions Skill Set</t>
  </si>
  <si>
    <t xml:space="preserve"> Coordinate installation and dismantling of exhibitions</t>
  </si>
  <si>
    <t>CUASS00108</t>
  </si>
  <si>
    <t>Preventive Preservation and Conservation Skill Set</t>
  </si>
  <si>
    <t>BSBINS601</t>
  </si>
  <si>
    <t>Manage knowledge and information</t>
  </si>
  <si>
    <t>BSBINS604</t>
  </si>
  <si>
    <t>Contribute to collection management</t>
  </si>
  <si>
    <t xml:space="preserve">Move and store collection material </t>
  </si>
  <si>
    <t xml:space="preserve">Implement preventive conservation activities </t>
  </si>
  <si>
    <t>CUASS00109</t>
  </si>
  <si>
    <t>Technical/Scientific Field-Based Photo Imaging Skill Set</t>
  </si>
  <si>
    <t xml:space="preserve"> Undertake project work</t>
  </si>
  <si>
    <t>CUACMP311</t>
  </si>
  <si>
    <t>Implement copyright arrangements</t>
  </si>
  <si>
    <t xml:space="preserve">Capture photographic images </t>
  </si>
  <si>
    <t xml:space="preserve"> Process photo images</t>
  </si>
  <si>
    <t>CUASS00110</t>
  </si>
  <si>
    <t>Working with Children in Performing Arts Skill Set</t>
  </si>
  <si>
    <t>CUADTM412</t>
  </si>
  <si>
    <t>Promote the physical and emotional wellbeing of children in performing arts</t>
  </si>
  <si>
    <t>CUAWHS405</t>
  </si>
  <si>
    <t>Provide a safe performing arts environment for children</t>
  </si>
  <si>
    <t>CUASS00111</t>
  </si>
  <si>
    <t>Assistant Dance Teaching Skill Set</t>
  </si>
  <si>
    <t xml:space="preserve"> Assist with dance teaching</t>
  </si>
  <si>
    <t>CUASS00112</t>
  </si>
  <si>
    <t>Writing in a business context Skill Set</t>
  </si>
  <si>
    <t>BSBTEC301</t>
  </si>
  <si>
    <t xml:space="preserve">Design and produce business documents </t>
  </si>
  <si>
    <t>ICTICT435</t>
  </si>
  <si>
    <t>Create technical documentation</t>
  </si>
  <si>
    <t>Equivalent qualification - hours transferred</t>
  </si>
  <si>
    <t>Replaces two qualifications - median hours allocated</t>
  </si>
  <si>
    <t xml:space="preserve">Equivalent - Change in structure -decrease in the number of units - Median hours allocated </t>
  </si>
  <si>
    <t xml:space="preserve">Not equivalent - Median hours allocated </t>
  </si>
  <si>
    <t xml:space="preserve">Not equivalent - median hours allocated </t>
  </si>
  <si>
    <t>Replaces two qualifications -  median hours allocated</t>
  </si>
  <si>
    <t xml:space="preserve">New qualification - median hours allocated </t>
  </si>
  <si>
    <t>TGA Release Date v5.1:  9 July 2021</t>
  </si>
  <si>
    <t>TGA Release Date v5.1: 9 July 2021</t>
  </si>
  <si>
    <t>New skillset</t>
  </si>
  <si>
    <t xml:space="preserve">NOTE: Mapping information has not been included - pending confirmation from SSO.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</si>
</sst>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4" tint="0.5999938962981048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32" fillId="0" borderId="0"/>
  </cellStyleXfs>
  <cellXfs count="235">
    <xf numFmtId="0" fontId="0" fillId="0" borderId="0" xfId="0"/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6" fillId="27" borderId="14" xfId="0" applyFont="1" applyFill="1" applyBorder="1" applyAlignment="1">
      <alignment horizontal="center" vertical="center" wrapText="1"/>
    </xf>
    <xf numFmtId="0" fontId="26" fillId="27" borderId="15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22" fillId="0" borderId="0" xfId="0" applyFont="1"/>
    <xf numFmtId="0" fontId="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5" fontId="2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25" fillId="24" borderId="13" xfId="0" applyFont="1" applyFill="1" applyBorder="1" applyAlignment="1">
      <alignment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7" fillId="29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7" fillId="25" borderId="29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38" fillId="0" borderId="17" xfId="0" applyFont="1" applyBorder="1" applyAlignment="1">
      <alignment vertical="center" wrapText="1"/>
    </xf>
    <xf numFmtId="0" fontId="39" fillId="29" borderId="17" xfId="0" applyFont="1" applyFill="1" applyBorder="1" applyAlignment="1">
      <alignment horizontal="center" vertical="center" wrapText="1"/>
    </xf>
    <xf numFmtId="0" fontId="38" fillId="29" borderId="17" xfId="0" applyFont="1" applyFill="1" applyBorder="1" applyAlignment="1">
      <alignment vertical="center" wrapText="1"/>
    </xf>
    <xf numFmtId="0" fontId="22" fillId="25" borderId="29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39" fillId="0" borderId="29" xfId="0" applyFont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39" fillId="0" borderId="29" xfId="0" applyFont="1" applyFill="1" applyBorder="1" applyAlignment="1">
      <alignment vertical="center" wrapText="1"/>
    </xf>
    <xf numFmtId="0" fontId="29" fillId="27" borderId="15" xfId="0" applyFont="1" applyFill="1" applyBorder="1" applyAlignment="1">
      <alignment horizontal="center" vertical="center" wrapText="1"/>
    </xf>
    <xf numFmtId="0" fontId="29" fillId="27" borderId="29" xfId="0" applyFont="1" applyFill="1" applyBorder="1" applyAlignment="1">
      <alignment horizontal="center" vertical="center" wrapText="1"/>
    </xf>
    <xf numFmtId="0" fontId="29" fillId="26" borderId="29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/>
    </xf>
    <xf numFmtId="0" fontId="39" fillId="30" borderId="17" xfId="0" applyFont="1" applyFill="1" applyBorder="1" applyAlignment="1">
      <alignment horizontal="center" vertical="center" wrapText="1"/>
    </xf>
    <xf numFmtId="0" fontId="38" fillId="30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" fillId="31" borderId="17" xfId="0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" fillId="28" borderId="31" xfId="0" applyFont="1" applyFill="1" applyBorder="1" applyAlignment="1">
      <alignment horizontal="center" vertical="center" wrapText="1"/>
    </xf>
    <xf numFmtId="0" fontId="2" fillId="28" borderId="31" xfId="0" applyFont="1" applyFill="1" applyBorder="1" applyAlignment="1">
      <alignment horizontal="left" vertical="center" wrapText="1"/>
    </xf>
    <xf numFmtId="3" fontId="0" fillId="28" borderId="31" xfId="0" applyNumberFormat="1" applyFont="1" applyFill="1" applyBorder="1" applyAlignment="1">
      <alignment horizontal="center"/>
    </xf>
    <xf numFmtId="3" fontId="2" fillId="28" borderId="31" xfId="0" applyNumberFormat="1" applyFont="1" applyFill="1" applyBorder="1" applyAlignment="1">
      <alignment horizontal="center"/>
    </xf>
    <xf numFmtId="0" fontId="0" fillId="28" borderId="31" xfId="0" applyFill="1" applyBorder="1"/>
    <xf numFmtId="0" fontId="0" fillId="28" borderId="31" xfId="0" applyFill="1" applyBorder="1" applyAlignment="1">
      <alignment wrapText="1"/>
    </xf>
    <xf numFmtId="0" fontId="22" fillId="28" borderId="32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" fillId="28" borderId="21" xfId="0" applyFont="1" applyFill="1" applyBorder="1" applyAlignment="1">
      <alignment horizontal="center" vertical="center" wrapText="1"/>
    </xf>
    <xf numFmtId="0" fontId="2" fillId="28" borderId="21" xfId="0" applyFont="1" applyFill="1" applyBorder="1" applyAlignment="1">
      <alignment horizontal="left" vertical="center" wrapText="1"/>
    </xf>
    <xf numFmtId="3" fontId="2" fillId="28" borderId="21" xfId="0" applyNumberFormat="1" applyFont="1" applyFill="1" applyBorder="1" applyAlignment="1">
      <alignment horizontal="center"/>
    </xf>
    <xf numFmtId="0" fontId="2" fillId="28" borderId="24" xfId="0" applyFont="1" applyFill="1" applyBorder="1" applyAlignment="1">
      <alignment horizontal="center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0" fillId="28" borderId="21" xfId="0" applyFill="1" applyBorder="1"/>
    <xf numFmtId="0" fontId="0" fillId="28" borderId="21" xfId="0" applyFill="1" applyBorder="1" applyAlignment="1">
      <alignment wrapText="1"/>
    </xf>
    <xf numFmtId="0" fontId="0" fillId="28" borderId="24" xfId="0" applyFill="1" applyBorder="1"/>
    <xf numFmtId="0" fontId="0" fillId="28" borderId="24" xfId="0" applyFill="1" applyBorder="1" applyAlignment="1">
      <alignment wrapText="1"/>
    </xf>
    <xf numFmtId="0" fontId="0" fillId="28" borderId="31" xfId="0" applyFill="1" applyBorder="1" applyAlignment="1"/>
    <xf numFmtId="0" fontId="0" fillId="28" borderId="31" xfId="0" applyFill="1" applyBorder="1" applyAlignment="1">
      <alignment horizontal="center"/>
    </xf>
    <xf numFmtId="0" fontId="0" fillId="28" borderId="24" xfId="0" applyFill="1" applyBorder="1" applyAlignment="1">
      <alignment horizontal="center"/>
    </xf>
    <xf numFmtId="0" fontId="0" fillId="28" borderId="38" xfId="0" applyFill="1" applyBorder="1"/>
    <xf numFmtId="0" fontId="0" fillId="28" borderId="21" xfId="0" applyFill="1" applyBorder="1" applyAlignment="1">
      <alignment horizontal="center"/>
    </xf>
    <xf numFmtId="0" fontId="0" fillId="28" borderId="19" xfId="0" applyFill="1" applyBorder="1"/>
    <xf numFmtId="0" fontId="0" fillId="28" borderId="39" xfId="0" applyFill="1" applyBorder="1"/>
    <xf numFmtId="0" fontId="0" fillId="28" borderId="31" xfId="0" applyFill="1" applyBorder="1" applyAlignment="1">
      <alignment horizontal="left" wrapText="1"/>
    </xf>
    <xf numFmtId="0" fontId="2" fillId="28" borderId="31" xfId="0" applyFont="1" applyFill="1" applyBorder="1" applyAlignment="1">
      <alignment horizontal="left" wrapText="1"/>
    </xf>
    <xf numFmtId="0" fontId="2" fillId="28" borderId="21" xfId="0" applyFont="1" applyFill="1" applyBorder="1" applyAlignment="1">
      <alignment horizontal="center"/>
    </xf>
    <xf numFmtId="0" fontId="2" fillId="28" borderId="24" xfId="0" applyFont="1" applyFill="1" applyBorder="1" applyAlignment="1">
      <alignment horizontal="center"/>
    </xf>
    <xf numFmtId="0" fontId="2" fillId="28" borderId="21" xfId="0" applyFont="1" applyFill="1" applyBorder="1"/>
    <xf numFmtId="0" fontId="2" fillId="28" borderId="21" xfId="0" applyFont="1" applyFill="1" applyBorder="1" applyAlignment="1">
      <alignment wrapText="1"/>
    </xf>
    <xf numFmtId="0" fontId="2" fillId="28" borderId="24" xfId="0" applyFont="1" applyFill="1" applyBorder="1"/>
    <xf numFmtId="0" fontId="2" fillId="28" borderId="24" xfId="0" applyFont="1" applyFill="1" applyBorder="1" applyAlignment="1">
      <alignment horizontal="left" wrapText="1"/>
    </xf>
    <xf numFmtId="0" fontId="2" fillId="28" borderId="31" xfId="0" applyFont="1" applyFill="1" applyBorder="1" applyAlignment="1">
      <alignment wrapText="1"/>
    </xf>
    <xf numFmtId="0" fontId="2" fillId="28" borderId="31" xfId="0" applyFont="1" applyFill="1" applyBorder="1"/>
    <xf numFmtId="0" fontId="0" fillId="28" borderId="31" xfId="0" applyFill="1" applyBorder="1" applyAlignment="1">
      <alignment horizontal="center" vertical="center"/>
    </xf>
    <xf numFmtId="3" fontId="0" fillId="28" borderId="21" xfId="0" applyNumberFormat="1" applyFont="1" applyFill="1" applyBorder="1" applyAlignment="1">
      <alignment horizontal="center"/>
    </xf>
    <xf numFmtId="3" fontId="0" fillId="28" borderId="24" xfId="0" applyNumberFormat="1" applyFont="1" applyFill="1" applyBorder="1" applyAlignment="1">
      <alignment horizontal="center"/>
    </xf>
    <xf numFmtId="0" fontId="0" fillId="28" borderId="21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3" fontId="2" fillId="28" borderId="24" xfId="0" applyNumberFormat="1" applyFont="1" applyFill="1" applyBorder="1" applyAlignment="1">
      <alignment horizontal="center"/>
    </xf>
    <xf numFmtId="0" fontId="0" fillId="28" borderId="21" xfId="0" applyFill="1" applyBorder="1" applyAlignment="1">
      <alignment horizontal="left"/>
    </xf>
    <xf numFmtId="0" fontId="2" fillId="28" borderId="31" xfId="0" applyFont="1" applyFill="1" applyBorder="1" applyAlignment="1">
      <alignment horizontal="left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wrapText="1"/>
    </xf>
    <xf numFmtId="0" fontId="22" fillId="25" borderId="42" xfId="0" applyFont="1" applyFill="1" applyBorder="1" applyAlignment="1">
      <alignment horizontal="center" vertical="center"/>
    </xf>
    <xf numFmtId="0" fontId="0" fillId="0" borderId="43" xfId="0" applyBorder="1"/>
    <xf numFmtId="0" fontId="2" fillId="28" borderId="42" xfId="0" applyFont="1" applyFill="1" applyBorder="1" applyAlignment="1">
      <alignment vertical="center"/>
    </xf>
    <xf numFmtId="0" fontId="0" fillId="28" borderId="42" xfId="0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28" borderId="42" xfId="0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36" fillId="0" borderId="0" xfId="0" applyFont="1"/>
    <xf numFmtId="0" fontId="22" fillId="28" borderId="20" xfId="0" applyFont="1" applyFill="1" applyBorder="1" applyAlignment="1">
      <alignment horizontal="left" vertical="center"/>
    </xf>
    <xf numFmtId="0" fontId="22" fillId="28" borderId="21" xfId="0" applyFont="1" applyFill="1" applyBorder="1" applyAlignment="1">
      <alignment horizontal="left" vertical="center"/>
    </xf>
    <xf numFmtId="0" fontId="22" fillId="28" borderId="22" xfId="0" applyFont="1" applyFill="1" applyBorder="1" applyAlignment="1">
      <alignment horizontal="left" vertical="center"/>
    </xf>
    <xf numFmtId="0" fontId="22" fillId="28" borderId="26" xfId="0" applyFont="1" applyFill="1" applyBorder="1" applyAlignment="1">
      <alignment horizontal="left" vertical="center" wrapText="1"/>
    </xf>
    <xf numFmtId="0" fontId="22" fillId="28" borderId="27" xfId="0" applyFont="1" applyFill="1" applyBorder="1" applyAlignment="1">
      <alignment horizontal="left" vertical="center" wrapText="1"/>
    </xf>
    <xf numFmtId="0" fontId="22" fillId="28" borderId="28" xfId="0" applyFont="1" applyFill="1" applyBorder="1" applyAlignment="1">
      <alignment horizontal="left" vertical="center" wrapText="1"/>
    </xf>
    <xf numFmtId="0" fontId="2" fillId="30" borderId="14" xfId="0" applyFont="1" applyFill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27" borderId="29" xfId="0" applyFont="1" applyFill="1" applyBorder="1" applyAlignment="1">
      <alignment horizontal="left" vertical="center" wrapText="1"/>
    </xf>
    <xf numFmtId="0" fontId="2" fillId="27" borderId="14" xfId="0" applyFont="1" applyFill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22" fillId="28" borderId="23" xfId="0" applyFont="1" applyFill="1" applyBorder="1" applyAlignment="1">
      <alignment horizontal="left" vertical="center" wrapText="1"/>
    </xf>
    <xf numFmtId="0" fontId="22" fillId="28" borderId="24" xfId="0" applyFont="1" applyFill="1" applyBorder="1" applyAlignment="1">
      <alignment horizontal="left" vertical="center" wrapText="1"/>
    </xf>
    <xf numFmtId="0" fontId="22" fillId="28" borderId="2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3" fontId="22" fillId="25" borderId="40" xfId="0" applyNumberFormat="1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41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2" fillId="25" borderId="4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4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22" fillId="25" borderId="21" xfId="0" applyFont="1" applyFill="1" applyBorder="1" applyAlignment="1">
      <alignment horizontal="center" vertical="center"/>
    </xf>
    <xf numFmtId="0" fontId="22" fillId="25" borderId="31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3" fontId="22" fillId="25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3" fontId="22" fillId="25" borderId="21" xfId="0" applyNumberFormat="1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22" fillId="25" borderId="29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29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" fillId="30" borderId="44" xfId="0" applyFont="1" applyFill="1" applyBorder="1" applyAlignment="1">
      <alignment horizontal="center" vertical="center"/>
    </xf>
    <xf numFmtId="0" fontId="22" fillId="28" borderId="45" xfId="0" applyFont="1" applyFill="1" applyBorder="1" applyAlignment="1">
      <alignment horizontal="center" vertical="center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27" xfId="0" applyFont="1" applyFill="1" applyBorder="1" applyAlignment="1">
      <alignment horizontal="center" vertical="center" wrapText="1"/>
    </xf>
    <xf numFmtId="0" fontId="22" fillId="28" borderId="38" xfId="0" applyFont="1" applyFill="1" applyBorder="1" applyAlignment="1">
      <alignment horizontal="center" vertical="center"/>
    </xf>
    <xf numFmtId="0" fontId="27" fillId="32" borderId="29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vertical="center" wrapText="1"/>
    </xf>
    <xf numFmtId="0" fontId="25" fillId="24" borderId="18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4019542\AppData\Local\Microsoft\Windows\Temporary%20Internet%20Files\Content.Outlook\A16DTAS5\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AQF 1"/>
      <sheetName val="AQF 2"/>
      <sheetName val="AQF 3"/>
      <sheetName val="AQF 4"/>
      <sheetName val="AQF 5"/>
      <sheetName val="Sheet3"/>
    </sheetNames>
    <sheetDataSet>
      <sheetData sheetId="0">
        <row r="1">
          <cell r="A1" t="str">
            <v>MAR</v>
          </cell>
          <cell r="D1" t="str">
            <v>MAR13</v>
          </cell>
        </row>
        <row r="2">
          <cell r="A2" t="str">
            <v>MARA001</v>
          </cell>
          <cell r="B2" t="str">
            <v>Contribute to safe cargo operations on liquefied gas tankers</v>
          </cell>
          <cell r="C2">
            <v>60</v>
          </cell>
          <cell r="D2" t="str">
            <v>MARA3001A</v>
          </cell>
          <cell r="E2" t="str">
            <v>Contribute to safe cargo operations on liquefied gas tankers</v>
          </cell>
          <cell r="F2" t="str">
            <v>EQU</v>
          </cell>
        </row>
        <row r="3">
          <cell r="A3" t="str">
            <v>MARA002</v>
          </cell>
          <cell r="B3" t="str">
            <v>Contribute to safe cargo operations on oil and chemical tankers</v>
          </cell>
          <cell r="C3">
            <v>60</v>
          </cell>
          <cell r="D3" t="str">
            <v>MARA3002A</v>
          </cell>
          <cell r="E3" t="str">
            <v>Contribute to safe cargo operations on oil and chemical tankers</v>
          </cell>
          <cell r="F3" t="str">
            <v>EQU</v>
          </cell>
        </row>
        <row r="4">
          <cell r="A4" t="str">
            <v>MARA003</v>
          </cell>
          <cell r="B4" t="str">
            <v>Manage loading, discharging and stowing of cargo</v>
          </cell>
          <cell r="C4">
            <v>30</v>
          </cell>
          <cell r="D4" t="str">
            <v>MARA4001A</v>
          </cell>
          <cell r="E4" t="str">
            <v>Manage loading, discharging and stowing of cargo</v>
          </cell>
          <cell r="F4" t="str">
            <v>EQU</v>
          </cell>
        </row>
        <row r="5">
          <cell r="A5" t="str">
            <v>MARA004</v>
          </cell>
          <cell r="B5" t="str">
            <v>Manage vessel stability</v>
          </cell>
          <cell r="C5">
            <v>20</v>
          </cell>
          <cell r="D5" t="str">
            <v>MARA4002A</v>
          </cell>
          <cell r="E5" t="str">
            <v>Manage vessel stability</v>
          </cell>
          <cell r="F5" t="str">
            <v>EQU</v>
          </cell>
        </row>
        <row r="6">
          <cell r="A6" t="str">
            <v>MARA005</v>
          </cell>
          <cell r="B6" t="str">
            <v>Maintain vessel stability</v>
          </cell>
          <cell r="C6">
            <v>60</v>
          </cell>
          <cell r="D6" t="str">
            <v>MARA5001A</v>
          </cell>
          <cell r="E6" t="str">
            <v>Maintain vessel stability</v>
          </cell>
          <cell r="F6" t="str">
            <v>EQU</v>
          </cell>
        </row>
        <row r="7">
          <cell r="A7" t="str">
            <v>MARA006</v>
          </cell>
          <cell r="B7" t="str">
            <v>Monitor loading, unloading and stowage of cargo</v>
          </cell>
          <cell r="C7">
            <v>50</v>
          </cell>
          <cell r="D7" t="str">
            <v>MARA5002A</v>
          </cell>
          <cell r="E7" t="str">
            <v>Monitor loading, unloading and stowage of cargo</v>
          </cell>
          <cell r="F7" t="str">
            <v>EQU</v>
          </cell>
        </row>
        <row r="8">
          <cell r="A8" t="str">
            <v>MARB001</v>
          </cell>
          <cell r="B8" t="str">
            <v>Assist with routine maintenance of a vessel</v>
          </cell>
          <cell r="C8">
            <v>20</v>
          </cell>
          <cell r="D8" t="str">
            <v>MARB1001A</v>
          </cell>
          <cell r="E8" t="str">
            <v>Assist with routine maintenance of a vessel</v>
          </cell>
          <cell r="F8" t="str">
            <v>EQU</v>
          </cell>
        </row>
        <row r="9">
          <cell r="A9" t="str">
            <v>MARB002</v>
          </cell>
          <cell r="B9" t="str">
            <v>Perform basic servicing and maintenance of main propulsion unit and auxiliary systems</v>
          </cell>
          <cell r="C9">
            <v>15</v>
          </cell>
          <cell r="D9" t="str">
            <v>MARB2001A</v>
          </cell>
          <cell r="E9" t="str">
            <v>Perform basic servicing and maintenance of main propulsion unit and auxiliary systems</v>
          </cell>
          <cell r="F9" t="str">
            <v>EQU</v>
          </cell>
        </row>
        <row r="10">
          <cell r="A10" t="str">
            <v>MARB003</v>
          </cell>
          <cell r="B10" t="str">
            <v>Service marine internal combustion engines and propulsion and auxiliary systems</v>
          </cell>
          <cell r="C10">
            <v>60</v>
          </cell>
          <cell r="D10" t="str">
            <v>MARB2002A</v>
          </cell>
          <cell r="E10" t="str">
            <v>Service marine internal combustion engines and propulsion and auxiliary systems</v>
          </cell>
          <cell r="F10" t="str">
            <v>EQU</v>
          </cell>
        </row>
        <row r="11">
          <cell r="A11" t="str">
            <v>MARB004</v>
          </cell>
          <cell r="B11" t="str">
            <v>Perform routine maintenance on a vessel up to 24 metres</v>
          </cell>
          <cell r="C11">
            <v>50</v>
          </cell>
          <cell r="D11" t="str">
            <v>MARB3002A</v>
          </cell>
          <cell r="E11" t="str">
            <v>Perform routine maintenance on a vessel up to 24 metres</v>
          </cell>
          <cell r="F11" t="str">
            <v>EQU</v>
          </cell>
        </row>
        <row r="12">
          <cell r="A12" t="str">
            <v>MARB005</v>
          </cell>
          <cell r="B12" t="str">
            <v>Slip or dock a vessel and maintain hull on a vessel up to 80</v>
          </cell>
          <cell r="C12">
            <v>20</v>
          </cell>
          <cell r="D12" t="str">
            <v>MARB3005A</v>
          </cell>
          <cell r="E12" t="str">
            <v>Slip or dock a vessel and maintain hull on a vessel up to 80</v>
          </cell>
          <cell r="F12" t="str">
            <v>EQU</v>
          </cell>
        </row>
        <row r="13">
          <cell r="A13" t="str">
            <v>MARB006</v>
          </cell>
          <cell r="B13" t="str">
            <v>Maintain marine internal combustion engines, propulsion plant and auxiliary systems</v>
          </cell>
          <cell r="C13">
            <v>30</v>
          </cell>
          <cell r="D13" t="str">
            <v>MARB3006A</v>
          </cell>
          <cell r="E13" t="str">
            <v>Maintain marine internal combustion engines, propulsion plant and auxiliary systems</v>
          </cell>
          <cell r="F13" t="str">
            <v>EQU</v>
          </cell>
        </row>
        <row r="14">
          <cell r="A14" t="str">
            <v>MARB007</v>
          </cell>
          <cell r="B14" t="str">
            <v>Undertake basic maintenance of electrical systems</v>
          </cell>
          <cell r="C14">
            <v>40</v>
          </cell>
          <cell r="D14" t="str">
            <v>MARB3007A</v>
          </cell>
          <cell r="E14" t="str">
            <v>Undertake basic maintenance of electrical systems</v>
          </cell>
          <cell r="F14" t="str">
            <v>EQU</v>
          </cell>
        </row>
        <row r="15">
          <cell r="A15" t="str">
            <v>MARB008</v>
          </cell>
          <cell r="B15" t="str">
            <v>Carry out basic welding, brazing, cutting and machining operations on a coastal vessel</v>
          </cell>
          <cell r="C15">
            <v>35</v>
          </cell>
          <cell r="D15" t="str">
            <v>MARB4001A</v>
          </cell>
          <cell r="E15" t="str">
            <v>Carry out basic welding, brazing, cutting and machining operations on a coastal vessel</v>
          </cell>
          <cell r="F15" t="str">
            <v>EQU</v>
          </cell>
        </row>
        <row r="16">
          <cell r="A16" t="str">
            <v>MARB009</v>
          </cell>
          <cell r="B16" t="str">
            <v>Manage refuelling</v>
          </cell>
          <cell r="C16">
            <v>20</v>
          </cell>
          <cell r="D16" t="str">
            <v>MARB4003A</v>
          </cell>
          <cell r="E16" t="str">
            <v>Manage refuelling</v>
          </cell>
          <cell r="F16" t="str">
            <v>EQU</v>
          </cell>
        </row>
        <row r="17">
          <cell r="A17" t="str">
            <v>MARB010</v>
          </cell>
          <cell r="B17" t="str">
            <v>Plan and supervise routine maintenance on a vessel up to 80 metres</v>
          </cell>
          <cell r="C17">
            <v>40</v>
          </cell>
          <cell r="D17" t="str">
            <v>MARB4005A</v>
          </cell>
          <cell r="E17" t="str">
            <v>Plan and supervise routine maintenance on a vessel up to 80 metres</v>
          </cell>
          <cell r="F17" t="str">
            <v>EQU</v>
          </cell>
        </row>
        <row r="18">
          <cell r="A18" t="str">
            <v>MARB011</v>
          </cell>
          <cell r="B18" t="str">
            <v>Undertake maintenance of 240 to 440 voltage alternating current electrical systems</v>
          </cell>
          <cell r="C18">
            <v>20</v>
          </cell>
          <cell r="D18" t="str">
            <v>MARB4006A</v>
          </cell>
          <cell r="E18" t="str">
            <v>Undertake maintenance of 240 to 440 voltage alternating current electrical systems</v>
          </cell>
          <cell r="F18" t="str">
            <v>EQU</v>
          </cell>
        </row>
        <row r="19">
          <cell r="A19" t="str">
            <v>MARB012</v>
          </cell>
          <cell r="B19" t="str">
            <v>Undertake maintenance of machinery, machinery systems and structural components</v>
          </cell>
          <cell r="C19">
            <v>30</v>
          </cell>
          <cell r="D19" t="str">
            <v>MARB4007A</v>
          </cell>
          <cell r="E19" t="str">
            <v>Undertake maintenance of machinery, machinery systems and structural components</v>
          </cell>
          <cell r="F19" t="str">
            <v>EQU</v>
          </cell>
        </row>
        <row r="20">
          <cell r="A20" t="str">
            <v>MARB013</v>
          </cell>
          <cell r="B20" t="str">
            <v>Maintain and repair marine electrical and electronic equipment</v>
          </cell>
          <cell r="C20">
            <v>60</v>
          </cell>
          <cell r="D20" t="str">
            <v>MARB5001A</v>
          </cell>
          <cell r="E20" t="str">
            <v>Maintain and repair marine electrical and electronic equipment</v>
          </cell>
          <cell r="F20" t="str">
            <v>EQU</v>
          </cell>
        </row>
        <row r="21">
          <cell r="A21" t="str">
            <v>MARB014</v>
          </cell>
          <cell r="B21" t="str">
            <v>Maintain and repair shipboard machinery and equipment</v>
          </cell>
          <cell r="C21">
            <v>50</v>
          </cell>
          <cell r="D21" t="str">
            <v>MARB5002A</v>
          </cell>
          <cell r="E21" t="str">
            <v>Maintain and repair shipboard machinery and equipment</v>
          </cell>
          <cell r="F21" t="str">
            <v>EQU</v>
          </cell>
        </row>
        <row r="22">
          <cell r="A22" t="str">
            <v>MARC001</v>
          </cell>
          <cell r="B22" t="str">
            <v>Complete engine room tasks</v>
          </cell>
          <cell r="C22">
            <v>50</v>
          </cell>
          <cell r="D22" t="str">
            <v>MARC2001A</v>
          </cell>
          <cell r="E22" t="str">
            <v>Complete engine room tasks</v>
          </cell>
          <cell r="F22" t="str">
            <v>EQU</v>
          </cell>
        </row>
        <row r="23">
          <cell r="A23" t="str">
            <v>MARC002</v>
          </cell>
          <cell r="B23" t="str">
            <v>Maintain hull out of water</v>
          </cell>
          <cell r="C23">
            <v>20</v>
          </cell>
          <cell r="D23" t="str">
            <v>MARC2002A</v>
          </cell>
          <cell r="E23" t="str">
            <v>Maintain hull out of water</v>
          </cell>
          <cell r="F23" t="str">
            <v>EQU</v>
          </cell>
        </row>
        <row r="24">
          <cell r="A24" t="str">
            <v>MARC003</v>
          </cell>
          <cell r="B24" t="str">
            <v>Operate and maintain extra low and low voltage electrical systems and equipment</v>
          </cell>
          <cell r="C24">
            <v>20</v>
          </cell>
          <cell r="D24" t="str">
            <v>MARC2003A</v>
          </cell>
          <cell r="E24" t="str">
            <v>Operate and maintain extra low and low voltage electrical systems and equipment</v>
          </cell>
          <cell r="F24" t="str">
            <v>EQU</v>
          </cell>
        </row>
        <row r="25">
          <cell r="A25" t="str">
            <v>MARC004</v>
          </cell>
          <cell r="B25" t="str">
            <v>Operate deck machinery</v>
          </cell>
          <cell r="C25">
            <v>20</v>
          </cell>
          <cell r="D25" t="str">
            <v>MARC2004A</v>
          </cell>
          <cell r="E25" t="str">
            <v>Operate deck machinery</v>
          </cell>
          <cell r="F25" t="str">
            <v>EQU</v>
          </cell>
        </row>
        <row r="26">
          <cell r="A26" t="str">
            <v>MARC005</v>
          </cell>
          <cell r="B26" t="str">
            <v>Operate inboard and outboard motors</v>
          </cell>
          <cell r="C26">
            <v>20</v>
          </cell>
          <cell r="D26" t="str">
            <v>MARC2005A</v>
          </cell>
          <cell r="E26" t="str">
            <v>Operate inboard and outboard motors</v>
          </cell>
          <cell r="F26" t="str">
            <v>EQU</v>
          </cell>
        </row>
        <row r="27">
          <cell r="A27" t="str">
            <v>MARC006</v>
          </cell>
          <cell r="B27" t="str">
            <v>Operate main propulsion unit and auxiliary systems</v>
          </cell>
          <cell r="C27">
            <v>20</v>
          </cell>
          <cell r="D27" t="str">
            <v>MARC2006A</v>
          </cell>
          <cell r="E27" t="str">
            <v>Operate main propulsion unit and auxiliary systems</v>
          </cell>
          <cell r="F27" t="str">
            <v>EQU</v>
          </cell>
        </row>
        <row r="28">
          <cell r="A28" t="str">
            <v>MARC007</v>
          </cell>
          <cell r="B28" t="str">
            <v>Operate marine internal combustion engines, and propulsion and auxiliary systems</v>
          </cell>
          <cell r="C28">
            <v>60</v>
          </cell>
          <cell r="D28" t="str">
            <v>MARC2007A</v>
          </cell>
          <cell r="E28" t="str">
            <v>Operate marine internal combustion engines, and propulsion and auxiliary systems</v>
          </cell>
          <cell r="F28" t="str">
            <v>EQU</v>
          </cell>
        </row>
        <row r="29">
          <cell r="A29" t="str">
            <v>MARC008</v>
          </cell>
          <cell r="B29" t="str">
            <v>Manage fuel systems</v>
          </cell>
          <cell r="C29">
            <v>30</v>
          </cell>
          <cell r="D29" t="str">
            <v>MARC3001A</v>
          </cell>
          <cell r="E29" t="str">
            <v>Manage fuel systems</v>
          </cell>
          <cell r="F29" t="str">
            <v>EQU</v>
          </cell>
        </row>
        <row r="30">
          <cell r="A30" t="str">
            <v>MARC009</v>
          </cell>
          <cell r="B30" t="str">
            <v>Operate and monitor marine internal combustion engines, propulsion plant and auxiliary systems</v>
          </cell>
          <cell r="C30">
            <v>40</v>
          </cell>
          <cell r="D30" t="str">
            <v>MARC3005A</v>
          </cell>
          <cell r="E30" t="str">
            <v>Operate and monitor marine internal combustion engines, propulsion plant and auxiliary systems</v>
          </cell>
          <cell r="F30" t="str">
            <v>EQU</v>
          </cell>
        </row>
        <row r="31">
          <cell r="A31" t="str">
            <v>MARC010</v>
          </cell>
          <cell r="B31" t="str">
            <v>Operate electrical systems</v>
          </cell>
          <cell r="C31">
            <v>15</v>
          </cell>
          <cell r="D31" t="str">
            <v>MARC3007A</v>
          </cell>
          <cell r="E31" t="str">
            <v>Operate electrical systems</v>
          </cell>
          <cell r="F31" t="str">
            <v>EQU</v>
          </cell>
        </row>
        <row r="32">
          <cell r="A32" t="str">
            <v>MARC011</v>
          </cell>
          <cell r="B32" t="str">
            <v>Manage a propulsion unit using appropriate engine systems and support services</v>
          </cell>
          <cell r="C32">
            <v>30</v>
          </cell>
          <cell r="D32" t="str">
            <v>MARC4001A</v>
          </cell>
          <cell r="E32" t="str">
            <v>Manage a propulsion unit using appropriate engine systems and support services</v>
          </cell>
          <cell r="F32" t="str">
            <v>EQU</v>
          </cell>
        </row>
        <row r="33">
          <cell r="A33" t="str">
            <v>MARC012</v>
          </cell>
          <cell r="B33" t="str">
            <v>Monitor and manage vessel operations</v>
          </cell>
          <cell r="C33">
            <v>30</v>
          </cell>
          <cell r="D33" t="str">
            <v>MARC4002A</v>
          </cell>
          <cell r="E33" t="str">
            <v>Monitor and manage vessel operations</v>
          </cell>
          <cell r="F33" t="str">
            <v>EQU</v>
          </cell>
        </row>
        <row r="34">
          <cell r="A34" t="str">
            <v>MARC013</v>
          </cell>
          <cell r="B34" t="str">
            <v>Operate auxiliary machinery systems up to 1500 kW</v>
          </cell>
          <cell r="C34">
            <v>20</v>
          </cell>
          <cell r="D34" t="str">
            <v>MARC4003A</v>
          </cell>
          <cell r="E34" t="str">
            <v>Operate auxiliary machinery systems up to 1500 kW</v>
          </cell>
          <cell r="F34" t="str">
            <v>EQU</v>
          </cell>
        </row>
        <row r="35">
          <cell r="A35" t="str">
            <v>MARC014</v>
          </cell>
          <cell r="B35" t="str">
            <v>Operate deck machinery and steering gear on a vessel up to 80 metres</v>
          </cell>
          <cell r="C35">
            <v>20</v>
          </cell>
          <cell r="D35" t="str">
            <v>MARC4004A</v>
          </cell>
          <cell r="E35" t="str">
            <v>Operate deck machinery and steering gear on a vessel up to 80 metres</v>
          </cell>
          <cell r="F35" t="str">
            <v>EQU</v>
          </cell>
        </row>
        <row r="36">
          <cell r="A36" t="str">
            <v>MARC015</v>
          </cell>
          <cell r="B36" t="str">
            <v>Operate marine internal combustion engines and associated systems up to 1500 kW</v>
          </cell>
          <cell r="C36">
            <v>50</v>
          </cell>
          <cell r="D36" t="str">
            <v>MARC4005A</v>
          </cell>
          <cell r="E36" t="str">
            <v>Operate marine internal combustion engines and associated systems up to 1500 kW</v>
          </cell>
          <cell r="F36" t="str">
            <v>EQU</v>
          </cell>
        </row>
        <row r="37">
          <cell r="A37" t="str">
            <v>MARC016</v>
          </cell>
          <cell r="B37" t="str">
            <v>Operate propulsion transmission systems up to 1500 kW</v>
          </cell>
          <cell r="C37">
            <v>20</v>
          </cell>
          <cell r="D37" t="str">
            <v>MARC4006A</v>
          </cell>
          <cell r="E37" t="str">
            <v>Operate propulsion transmission systems up to 1500 kW</v>
          </cell>
          <cell r="F37" t="str">
            <v>EQU</v>
          </cell>
        </row>
        <row r="38">
          <cell r="A38" t="str">
            <v>MARC017</v>
          </cell>
          <cell r="B38" t="str">
            <v>Operate 240 to 440 voltage alternating current electrical systems</v>
          </cell>
          <cell r="C38">
            <v>20</v>
          </cell>
          <cell r="D38" t="str">
            <v>MARC4007A</v>
          </cell>
          <cell r="E38" t="str">
            <v>Operate 240 to 440 voltage alternating current electrical systems</v>
          </cell>
          <cell r="F38" t="str">
            <v>EQU</v>
          </cell>
        </row>
        <row r="39">
          <cell r="A39" t="str">
            <v>MARC018</v>
          </cell>
          <cell r="B39" t="str">
            <v>Employ tools, equipment and materials in a shipboard context</v>
          </cell>
          <cell r="C39">
            <v>40</v>
          </cell>
          <cell r="D39" t="str">
            <v>MARC5001A</v>
          </cell>
          <cell r="E39" t="str">
            <v>Employ tools, equipment and materials in a shipboard context</v>
          </cell>
          <cell r="F39" t="str">
            <v>EQU</v>
          </cell>
        </row>
        <row r="40">
          <cell r="A40" t="str">
            <v>MARD001</v>
          </cell>
          <cell r="B40" t="str">
            <v>Manage business and administration on vessels limited by tonnage or near coastal operations</v>
          </cell>
          <cell r="C40">
            <v>80</v>
          </cell>
          <cell r="D40" t="str">
            <v>MARD5001A</v>
          </cell>
          <cell r="E40" t="str">
            <v>Manage business and administration on vessels limited by tonnage or near coastal operations</v>
          </cell>
          <cell r="F40" t="str">
            <v>EQU</v>
          </cell>
        </row>
        <row r="41">
          <cell r="A41" t="str">
            <v>MARD002</v>
          </cell>
          <cell r="B41" t="str">
            <v>Manage operations and maintenance on vessels limited by tonnage or near coastal operations</v>
          </cell>
          <cell r="C41">
            <v>20</v>
          </cell>
          <cell r="D41" t="str">
            <v>MARD5002A</v>
          </cell>
          <cell r="E41" t="str">
            <v>Manage operations and maintenance on vessels limited by tonnage or near coastal operations</v>
          </cell>
          <cell r="F41" t="str">
            <v>EQU</v>
          </cell>
        </row>
        <row r="42">
          <cell r="A42" t="str">
            <v>MARE001</v>
          </cell>
          <cell r="B42" t="str">
            <v>Communicate effectively when performing engineering duties</v>
          </cell>
          <cell r="C42">
            <v>40</v>
          </cell>
          <cell r="D42" t="str">
            <v>MARE5001A</v>
          </cell>
          <cell r="E42" t="str">
            <v>Communicate effectively when performing engineering duties</v>
          </cell>
          <cell r="F42" t="str">
            <v>EQU</v>
          </cell>
        </row>
        <row r="43">
          <cell r="A43" t="str">
            <v>MARF001</v>
          </cell>
          <cell r="B43" t="str">
            <v>Apply basic survival skills in the event of vessel abandonment</v>
          </cell>
          <cell r="C43">
            <v>30</v>
          </cell>
          <cell r="D43" t="str">
            <v>MARF1001A</v>
          </cell>
          <cell r="E43" t="str">
            <v>Apply basic survival skills in the event of vessel abandonment</v>
          </cell>
          <cell r="F43" t="str">
            <v>EQU</v>
          </cell>
        </row>
        <row r="44">
          <cell r="A44" t="str">
            <v>MARF002</v>
          </cell>
          <cell r="B44" t="str">
            <v>Follow procedures to minimise and fight fires on board a vessel</v>
          </cell>
          <cell r="C44">
            <v>30</v>
          </cell>
          <cell r="D44" t="str">
            <v>MARF1002A</v>
          </cell>
          <cell r="E44" t="str">
            <v>Follow procedures to minimise and fight fires on board a vessel</v>
          </cell>
          <cell r="F44" t="str">
            <v>EQU</v>
          </cell>
        </row>
        <row r="45">
          <cell r="A45" t="str">
            <v>MARF003</v>
          </cell>
          <cell r="B45" t="str">
            <v>Follow vessel security procedures</v>
          </cell>
          <cell r="C45">
            <v>30</v>
          </cell>
          <cell r="D45" t="str">
            <v>MARF1003A</v>
          </cell>
          <cell r="E45" t="str">
            <v>Follow vessel security procedures</v>
          </cell>
          <cell r="F45" t="str">
            <v>EQU</v>
          </cell>
        </row>
        <row r="46">
          <cell r="A46" t="str">
            <v>MARF004</v>
          </cell>
          <cell r="B46" t="str">
            <v>Meet work health and safety requirements</v>
          </cell>
          <cell r="C46">
            <v>20</v>
          </cell>
          <cell r="D46" t="str">
            <v>MARF1005A</v>
          </cell>
          <cell r="E46" t="str">
            <v>Meet work health and safety requirements</v>
          </cell>
          <cell r="F46" t="str">
            <v>EQU</v>
          </cell>
        </row>
        <row r="47">
          <cell r="A47" t="str">
            <v>MARF005</v>
          </cell>
          <cell r="B47" t="str">
            <v>Survive at sea using survival craft</v>
          </cell>
          <cell r="C47">
            <v>15</v>
          </cell>
          <cell r="D47" t="str">
            <v>MARF1006A</v>
          </cell>
          <cell r="E47" t="str">
            <v>Survive at sea using survival craft</v>
          </cell>
          <cell r="F47" t="str">
            <v>EQU</v>
          </cell>
        </row>
        <row r="48">
          <cell r="A48" t="str">
            <v>MARF006</v>
          </cell>
          <cell r="B48" t="str">
            <v>Observe personal safety and social responsibility</v>
          </cell>
          <cell r="C48">
            <v>50</v>
          </cell>
          <cell r="D48" t="str">
            <v>MARF3002A</v>
          </cell>
          <cell r="E48" t="str">
            <v>Observe personal safety and social responsibility</v>
          </cell>
          <cell r="F48" t="str">
            <v>EQU</v>
          </cell>
        </row>
        <row r="49">
          <cell r="A49" t="str">
            <v>MARF007</v>
          </cell>
          <cell r="B49" t="str">
            <v>Operate survival craft and other lifesaving appliances</v>
          </cell>
          <cell r="C49">
            <v>50</v>
          </cell>
          <cell r="D49" t="str">
            <v>MARF3004A</v>
          </cell>
          <cell r="E49" t="str">
            <v>Operate survival craft and other lifesaving appliances</v>
          </cell>
          <cell r="F49" t="str">
            <v>EQU</v>
          </cell>
        </row>
        <row r="50">
          <cell r="A50" t="str">
            <v>MARF008</v>
          </cell>
          <cell r="B50" t="str">
            <v>Prevent and fight fires on board a vessel</v>
          </cell>
          <cell r="C50">
            <v>30</v>
          </cell>
          <cell r="D50" t="str">
            <v>MARF3005A</v>
          </cell>
          <cell r="E50" t="str">
            <v>Prevent and fight fires on board a vessel</v>
          </cell>
          <cell r="F50" t="str">
            <v>EQU</v>
          </cell>
        </row>
        <row r="51">
          <cell r="A51" t="str">
            <v>MARF009</v>
          </cell>
          <cell r="B51" t="str">
            <v>Survive at sea in the event of vessel abandonment</v>
          </cell>
          <cell r="C51">
            <v>30</v>
          </cell>
          <cell r="D51" t="str">
            <v>MARF3006A</v>
          </cell>
          <cell r="E51" t="str">
            <v>Survive at sea in the event of vessel abandonment</v>
          </cell>
          <cell r="F51" t="str">
            <v>EQU</v>
          </cell>
        </row>
        <row r="52">
          <cell r="A52" t="str">
            <v>MARF010</v>
          </cell>
          <cell r="B52" t="str">
            <v>Work safely in confined spaces on a vessel</v>
          </cell>
          <cell r="C52">
            <v>30</v>
          </cell>
          <cell r="D52" t="str">
            <v>MARF3007A</v>
          </cell>
          <cell r="E52" t="str">
            <v>Work safely in confined spaces on a vessel</v>
          </cell>
          <cell r="F52" t="str">
            <v>EQU</v>
          </cell>
        </row>
        <row r="53">
          <cell r="A53" t="str">
            <v>MARF011</v>
          </cell>
          <cell r="B53" t="str">
            <v>Manage firefighting and fire prevention activities on</v>
          </cell>
          <cell r="C53">
            <v>90</v>
          </cell>
          <cell r="D53" t="str">
            <v>MARF4001A</v>
          </cell>
          <cell r="E53" t="str">
            <v>Manage firefighting and fire prevention activities on</v>
          </cell>
          <cell r="F53" t="str">
            <v>EQU</v>
          </cell>
        </row>
        <row r="54">
          <cell r="A54" t="str">
            <v>MARF012</v>
          </cell>
          <cell r="B54" t="str">
            <v>Control safe access to and on vessel</v>
          </cell>
          <cell r="C54">
            <v>15</v>
          </cell>
          <cell r="D54" t="str">
            <v>MARF5001A</v>
          </cell>
          <cell r="E54" t="str">
            <v>Control safe access to and on vessel</v>
          </cell>
          <cell r="F54" t="str">
            <v>EQU</v>
          </cell>
        </row>
        <row r="55">
          <cell r="A55" t="str">
            <v>MARF013</v>
          </cell>
          <cell r="B55" t="str">
            <v>Provide medical first aid on board a vessel</v>
          </cell>
          <cell r="C55">
            <v>20</v>
          </cell>
          <cell r="D55" t="str">
            <v>MARF5002A</v>
          </cell>
          <cell r="E55" t="str">
            <v>Provide medical first aid on board a vessel</v>
          </cell>
          <cell r="F55" t="str">
            <v>EQU</v>
          </cell>
        </row>
        <row r="56">
          <cell r="A56" t="str">
            <v>MARF014</v>
          </cell>
          <cell r="B56" t="str">
            <v>Respond to emergencies</v>
          </cell>
          <cell r="C56">
            <v>15</v>
          </cell>
          <cell r="D56" t="str">
            <v>MARF5003A</v>
          </cell>
          <cell r="E56" t="str">
            <v>Respond to emergencies</v>
          </cell>
          <cell r="F56" t="str">
            <v>EQU</v>
          </cell>
        </row>
        <row r="57">
          <cell r="A57" t="str">
            <v>MARF015</v>
          </cell>
          <cell r="B57" t="str">
            <v>Manage provision of medical care on board a vessel</v>
          </cell>
          <cell r="C57">
            <v>40</v>
          </cell>
          <cell r="D57" t="str">
            <v>MARF6002A</v>
          </cell>
          <cell r="E57" t="str">
            <v>Manage provision of medical care on board a vessel</v>
          </cell>
          <cell r="F57" t="str">
            <v>EQU</v>
          </cell>
        </row>
        <row r="58">
          <cell r="A58" t="str">
            <v>MARG001</v>
          </cell>
          <cell r="B58" t="str">
            <v>Work effectively as part of a crew on a vessel up to 80 metres</v>
          </cell>
          <cell r="C58">
            <v>10</v>
          </cell>
          <cell r="D58" t="str">
            <v>MARG1001A</v>
          </cell>
          <cell r="E58" t="str">
            <v>Work effectively as part of a crew on a vessel up to 80 metres</v>
          </cell>
          <cell r="F58" t="str">
            <v>EQU</v>
          </cell>
        </row>
        <row r="59">
          <cell r="A59" t="str">
            <v>MARG002</v>
          </cell>
          <cell r="B59" t="str">
            <v>Manage a small crew</v>
          </cell>
          <cell r="C59">
            <v>50</v>
          </cell>
          <cell r="D59" t="str">
            <v>MARG4001A</v>
          </cell>
          <cell r="E59" t="str">
            <v>Manage a small crew</v>
          </cell>
          <cell r="F59" t="str">
            <v>EQU</v>
          </cell>
        </row>
        <row r="60">
          <cell r="A60" t="str">
            <v>MARG003</v>
          </cell>
          <cell r="B60" t="str">
            <v>Manage an engine room and small engineering team</v>
          </cell>
          <cell r="C60">
            <v>40</v>
          </cell>
          <cell r="D60" t="str">
            <v>MARG4002A</v>
          </cell>
          <cell r="E60" t="str">
            <v>Manage an engine room and small engineering team</v>
          </cell>
          <cell r="F60" t="str">
            <v>EQU</v>
          </cell>
        </row>
        <row r="61">
          <cell r="A61" t="str">
            <v>MARG004</v>
          </cell>
          <cell r="B61" t="str">
            <v>Provide leadership to crew</v>
          </cell>
          <cell r="C61">
            <v>40</v>
          </cell>
          <cell r="D61" t="str">
            <v>MARG5001A</v>
          </cell>
          <cell r="E61" t="str">
            <v>Provide leadership to crew</v>
          </cell>
          <cell r="F61" t="str">
            <v>EQU</v>
          </cell>
        </row>
        <row r="62">
          <cell r="A62" t="str">
            <v>MARH001</v>
          </cell>
          <cell r="B62" t="str">
            <v>Plan and navigate a passage for a vessel up to 12 metres</v>
          </cell>
          <cell r="C62">
            <v>50</v>
          </cell>
          <cell r="D62" t="str">
            <v>MARH2001A</v>
          </cell>
          <cell r="E62" t="str">
            <v>Plan and navigate a passage for a vessel up to 12 metres</v>
          </cell>
          <cell r="F62" t="str">
            <v>EQU</v>
          </cell>
        </row>
        <row r="63">
          <cell r="A63" t="str">
            <v>MARH002</v>
          </cell>
          <cell r="B63" t="str">
            <v>Apply weather information when navigating inland waters as Master</v>
          </cell>
          <cell r="C63">
            <v>20</v>
          </cell>
          <cell r="D63" t="str">
            <v>MARH3001A</v>
          </cell>
          <cell r="E63" t="str">
            <v>Apply weather information when navigating inland waters as Master</v>
          </cell>
          <cell r="F63" t="str">
            <v>EQU</v>
          </cell>
        </row>
        <row r="64">
          <cell r="A64" t="str">
            <v>MARH003</v>
          </cell>
          <cell r="B64" t="str">
            <v>Manage and maintain a navigational watch on board vessels up to 80 metres</v>
          </cell>
          <cell r="C64">
            <v>30</v>
          </cell>
          <cell r="D64" t="str">
            <v>MARH3002A</v>
          </cell>
          <cell r="E64" t="str">
            <v>Manage and maintain a navigational watch on board vessels up to 80 metres</v>
          </cell>
          <cell r="F64" t="str">
            <v>EQU</v>
          </cell>
        </row>
        <row r="65">
          <cell r="A65" t="str">
            <v>MARH004</v>
          </cell>
          <cell r="B65" t="str">
            <v>Plan and navigate a passage for a vessel up to 80 metres</v>
          </cell>
          <cell r="C65">
            <v>100</v>
          </cell>
          <cell r="D65" t="str">
            <v>MARH3003A</v>
          </cell>
          <cell r="E65" t="str">
            <v>Plan and navigate a passage for a vessel up to 80 metres</v>
          </cell>
          <cell r="F65" t="str">
            <v>EQU</v>
          </cell>
        </row>
        <row r="66">
          <cell r="A66" t="str">
            <v>MARH005</v>
          </cell>
          <cell r="B66" t="str">
            <v>Use wheelhouse equipment for safe navigation</v>
          </cell>
          <cell r="C66">
            <v>60</v>
          </cell>
          <cell r="D66" t="str">
            <v>MARH3004A</v>
          </cell>
          <cell r="E66" t="str">
            <v>Use wheelhouse equipment for safe navigation</v>
          </cell>
          <cell r="F66" t="str">
            <v>EQU</v>
          </cell>
        </row>
        <row r="67">
          <cell r="A67" t="str">
            <v>MARH006</v>
          </cell>
          <cell r="B67" t="str">
            <v>Forecast weather and oceanographic conditions</v>
          </cell>
          <cell r="C67">
            <v>10</v>
          </cell>
          <cell r="D67" t="str">
            <v>MARH4001A</v>
          </cell>
          <cell r="E67" t="str">
            <v>Forecast weather and oceanographic conditions</v>
          </cell>
          <cell r="F67" t="str">
            <v>EQU</v>
          </cell>
        </row>
        <row r="68">
          <cell r="A68" t="str">
            <v>MARH007</v>
          </cell>
          <cell r="B68" t="str">
            <v>Apply command navigation procedures on vessels limited by tonnage or near coastal operations</v>
          </cell>
          <cell r="C68">
            <v>30</v>
          </cell>
          <cell r="D68" t="str">
            <v>MARH5001A</v>
          </cell>
          <cell r="E68" t="str">
            <v>Apply command navigation procedures on vessels limited by tonnage or near coastal operations</v>
          </cell>
          <cell r="F68" t="str">
            <v>EQU</v>
          </cell>
        </row>
        <row r="69">
          <cell r="A69" t="str">
            <v>MARH008</v>
          </cell>
          <cell r="B69" t="str">
            <v>Plan and conduct a passage</v>
          </cell>
          <cell r="C69">
            <v>80</v>
          </cell>
          <cell r="D69" t="str">
            <v>MARH5002A</v>
          </cell>
          <cell r="E69" t="str">
            <v>Plan and conduct a passage</v>
          </cell>
          <cell r="F69" t="str">
            <v>EQU</v>
          </cell>
        </row>
        <row r="70">
          <cell r="A70" t="str">
            <v>MARH009</v>
          </cell>
          <cell r="B70" t="str">
            <v>Use an electronic chart display and information system to navigate safely</v>
          </cell>
          <cell r="C70">
            <v>30</v>
          </cell>
          <cell r="D70" t="str">
            <v>MARH5003A</v>
          </cell>
          <cell r="E70" t="str">
            <v>Use an electronic chart display and information system to navigate safely</v>
          </cell>
          <cell r="F70" t="str">
            <v>EQU</v>
          </cell>
        </row>
        <row r="71">
          <cell r="A71" t="str">
            <v>MARH010</v>
          </cell>
          <cell r="B71" t="str">
            <v>Use bridge equipment to determine vessel position</v>
          </cell>
          <cell r="C71">
            <v>30</v>
          </cell>
          <cell r="D71" t="str">
            <v>MARH5004A</v>
          </cell>
          <cell r="E71" t="str">
            <v>Use bridge equipment to determine vessel position</v>
          </cell>
          <cell r="F71" t="str">
            <v>EQU</v>
          </cell>
        </row>
        <row r="72">
          <cell r="A72" t="str">
            <v>MARI001</v>
          </cell>
          <cell r="B72" t="str">
            <v>Comply with regulations to ensure safe operation of a vessel up to 12 metres</v>
          </cell>
          <cell r="C72">
            <v>40</v>
          </cell>
          <cell r="D72" t="str">
            <v>MARI2001A</v>
          </cell>
          <cell r="E72" t="str">
            <v>Comply with regulations to ensure safe operation of a vessel up to 12 metres</v>
          </cell>
          <cell r="F72" t="str">
            <v>EQU</v>
          </cell>
        </row>
        <row r="73">
          <cell r="A73" t="str">
            <v>MARI002</v>
          </cell>
          <cell r="B73" t="str">
            <v>Observe regulations to ensure safe operation of a vessel up to 80 metres</v>
          </cell>
          <cell r="C73">
            <v>15</v>
          </cell>
          <cell r="D73" t="str">
            <v>MARI3001A</v>
          </cell>
          <cell r="E73" t="str">
            <v>Observe regulations to ensure safe operation of a vessel up to 80 metres</v>
          </cell>
          <cell r="F73" t="str">
            <v>EQU</v>
          </cell>
        </row>
        <row r="74">
          <cell r="A74" t="str">
            <v>MARJ001</v>
          </cell>
          <cell r="B74" t="str">
            <v>Follow environmental work practices</v>
          </cell>
          <cell r="C74">
            <v>30</v>
          </cell>
          <cell r="D74" t="str">
            <v>MARJ2001A</v>
          </cell>
          <cell r="E74" t="str">
            <v>Follow environmental work practices</v>
          </cell>
          <cell r="F74" t="str">
            <v>EQU</v>
          </cell>
        </row>
        <row r="75">
          <cell r="A75" t="str">
            <v>MARJ002</v>
          </cell>
          <cell r="B75" t="str">
            <v>Monitor environmental management on a vessel</v>
          </cell>
          <cell r="C75">
            <v>15</v>
          </cell>
          <cell r="D75" t="str">
            <v>MARJ3001A</v>
          </cell>
          <cell r="E75" t="str">
            <v>Monitor environmental management on a vessel</v>
          </cell>
          <cell r="F75" t="str">
            <v>EQU</v>
          </cell>
        </row>
        <row r="76">
          <cell r="A76" t="str">
            <v>MARJ003</v>
          </cell>
          <cell r="B76" t="str">
            <v>Ensure compliance with environmental management legislation</v>
          </cell>
          <cell r="C76">
            <v>20</v>
          </cell>
          <cell r="D76" t="str">
            <v>MARJ5001A</v>
          </cell>
          <cell r="E76" t="str">
            <v>Ensure compliance with environmental management legislation</v>
          </cell>
          <cell r="F76" t="str">
            <v>EQU</v>
          </cell>
        </row>
        <row r="77">
          <cell r="A77" t="str">
            <v>MARJ004</v>
          </cell>
          <cell r="B77" t="str">
            <v>Inspect and report defects and damage to vessel</v>
          </cell>
          <cell r="C77">
            <v>20</v>
          </cell>
          <cell r="D77" t="str">
            <v>MARJ5002A</v>
          </cell>
          <cell r="E77" t="str">
            <v>Inspect and report defects and damage to vessel</v>
          </cell>
          <cell r="F77" t="str">
            <v>EQU</v>
          </cell>
        </row>
        <row r="78">
          <cell r="A78" t="str">
            <v>MARK001</v>
          </cell>
          <cell r="B78" t="str">
            <v>Handle a vessel up to 12 metres</v>
          </cell>
          <cell r="C78">
            <v>100</v>
          </cell>
          <cell r="D78" t="str">
            <v>MARK2001A</v>
          </cell>
          <cell r="E78" t="str">
            <v>Handle a vessel up to 12 metres</v>
          </cell>
          <cell r="F78" t="str">
            <v>EQU</v>
          </cell>
        </row>
        <row r="79">
          <cell r="A79" t="str">
            <v>MARK002</v>
          </cell>
          <cell r="B79" t="str">
            <v>Manoeuvre a vessel up to 24 metres within near coastal waters</v>
          </cell>
          <cell r="C79">
            <v>20</v>
          </cell>
          <cell r="D79" t="str">
            <v>MARK3001A</v>
          </cell>
          <cell r="E79" t="str">
            <v>Manoeuvre a vessel up to 24 metres within near coastal waters</v>
          </cell>
          <cell r="F79" t="str">
            <v>EQU</v>
          </cell>
        </row>
        <row r="80">
          <cell r="A80" t="str">
            <v>MARK003</v>
          </cell>
          <cell r="B80" t="str">
            <v>Manoeuvre a vessel up to 80 metres</v>
          </cell>
          <cell r="C80">
            <v>30</v>
          </cell>
          <cell r="D80" t="str">
            <v>MARK4001A</v>
          </cell>
          <cell r="E80" t="str">
            <v>Manoeuvre a vessel up to 80 metres</v>
          </cell>
          <cell r="F80" t="str">
            <v>EQU</v>
          </cell>
        </row>
        <row r="81">
          <cell r="A81" t="str">
            <v>MARK004</v>
          </cell>
          <cell r="B81" t="str">
            <v>Perform basic vessel manoeuvres</v>
          </cell>
          <cell r="C81">
            <v>40</v>
          </cell>
          <cell r="D81" t="str">
            <v>MARK5001A</v>
          </cell>
          <cell r="E81" t="str">
            <v>Perform basic vessel manoeuvres</v>
          </cell>
          <cell r="F81" t="str">
            <v>EQU</v>
          </cell>
        </row>
        <row r="82">
          <cell r="A82" t="str">
            <v>MARL001</v>
          </cell>
          <cell r="B82" t="str">
            <v>Carry out engineering calculations</v>
          </cell>
          <cell r="C82">
            <v>20</v>
          </cell>
          <cell r="D82" t="str">
            <v>MARL4001A</v>
          </cell>
          <cell r="E82" t="str">
            <v>Carry out engineering calculations</v>
          </cell>
          <cell r="F82" t="str">
            <v>EQU</v>
          </cell>
        </row>
        <row r="83">
          <cell r="A83" t="str">
            <v>MARL002</v>
          </cell>
          <cell r="B83" t="str">
            <v>Apply basic principles of naval architecture</v>
          </cell>
          <cell r="C83">
            <v>20</v>
          </cell>
          <cell r="D83" t="str">
            <v>MARL5004A</v>
          </cell>
          <cell r="E83" t="str">
            <v>Apply basic principles of naval architecture</v>
          </cell>
          <cell r="F83" t="str">
            <v>EQU</v>
          </cell>
        </row>
        <row r="84">
          <cell r="A84" t="str">
            <v>MARL003</v>
          </cell>
          <cell r="B84" t="str">
            <v>Demonstrate basic knowledge of marine auxiliary boilers</v>
          </cell>
          <cell r="C84">
            <v>20</v>
          </cell>
          <cell r="D84" t="str">
            <v>MARL5005A</v>
          </cell>
          <cell r="E84" t="str">
            <v>Demonstrate basic knowledge of marine auxiliary boilers</v>
          </cell>
          <cell r="F84" t="str">
            <v>EQU</v>
          </cell>
        </row>
        <row r="85">
          <cell r="A85" t="str">
            <v>MARL004</v>
          </cell>
          <cell r="B85" t="str">
            <v>Demonstrate basic knowledge of marine auxiliary machinery and equipment</v>
          </cell>
          <cell r="C85">
            <v>30</v>
          </cell>
          <cell r="D85" t="str">
            <v>MARL5006A</v>
          </cell>
          <cell r="E85" t="str">
            <v>Demonstrate basic knowledge of marine auxiliary machinery and equipment</v>
          </cell>
          <cell r="F85" t="str">
            <v>EQU</v>
          </cell>
        </row>
        <row r="86">
          <cell r="A86" t="str">
            <v>MARL005</v>
          </cell>
          <cell r="B86" t="str">
            <v>Demonstrate basic knowledge of marine control systems and automation</v>
          </cell>
          <cell r="C86">
            <v>20</v>
          </cell>
          <cell r="D86" t="str">
            <v>MARL5007A</v>
          </cell>
          <cell r="E86" t="str">
            <v>Demonstrate basic knowledge of marine control systems and automation</v>
          </cell>
          <cell r="F86" t="str">
            <v>EQU</v>
          </cell>
        </row>
        <row r="87">
          <cell r="A87" t="str">
            <v>MARL006</v>
          </cell>
          <cell r="B87" t="str">
            <v>Demonstrate basic knowledge of marine diesel engines and systems</v>
          </cell>
          <cell r="C87">
            <v>20</v>
          </cell>
          <cell r="D87" t="str">
            <v>MARL5008A</v>
          </cell>
          <cell r="E87" t="str">
            <v>Demonstrate basic knowledge of marine diesel engines and systems</v>
          </cell>
          <cell r="F87" t="str">
            <v>EQU</v>
          </cell>
        </row>
        <row r="88">
          <cell r="A88" t="str">
            <v>MARL007</v>
          </cell>
          <cell r="B88" t="str">
            <v>Demonstrate basic knowledge of marine electrical systems</v>
          </cell>
          <cell r="C88">
            <v>20</v>
          </cell>
          <cell r="D88" t="str">
            <v>MARL5009A</v>
          </cell>
          <cell r="E88" t="str">
            <v>Demonstrate basic knowledge of marine electrical systems</v>
          </cell>
          <cell r="F88" t="str">
            <v>EQU</v>
          </cell>
        </row>
        <row r="89">
          <cell r="A89" t="str">
            <v>MARL008</v>
          </cell>
          <cell r="B89" t="str">
            <v>Demonstrate basic knowledge of ships and ship routines</v>
          </cell>
          <cell r="C89">
            <v>20</v>
          </cell>
          <cell r="D89" t="str">
            <v>MARL5011A</v>
          </cell>
          <cell r="E89" t="str">
            <v>Demonstrate basic knowledge of ships and ship routines</v>
          </cell>
          <cell r="F89" t="str">
            <v>EQU</v>
          </cell>
        </row>
        <row r="90">
          <cell r="A90" t="str">
            <v>MARL009</v>
          </cell>
          <cell r="B90" t="str">
            <v>Perform basic marine engineering calculations</v>
          </cell>
          <cell r="C90">
            <v>25</v>
          </cell>
          <cell r="D90" t="str">
            <v>MARL5012A</v>
          </cell>
          <cell r="E90" t="str">
            <v>Perform basic marine engineering calculations</v>
          </cell>
          <cell r="F90" t="str">
            <v>EQU</v>
          </cell>
        </row>
        <row r="91">
          <cell r="A91" t="str">
            <v>MARN001</v>
          </cell>
          <cell r="B91" t="str">
            <v>Apply general purpose hand skills aboard a vessel</v>
          </cell>
          <cell r="C91">
            <v>30</v>
          </cell>
          <cell r="D91" t="str">
            <v>MARN1001A</v>
          </cell>
          <cell r="E91" t="str">
            <v>Apply general purpose hand skills aboard a vessel</v>
          </cell>
          <cell r="F91" t="str">
            <v>EQU</v>
          </cell>
        </row>
        <row r="92">
          <cell r="A92" t="str">
            <v>MARN002</v>
          </cell>
          <cell r="B92" t="str">
            <v>Apply seamanship skills aboard a vessel up to 12 metres</v>
          </cell>
          <cell r="C92">
            <v>50</v>
          </cell>
          <cell r="D92" t="str">
            <v>MARN2001A</v>
          </cell>
          <cell r="E92" t="str">
            <v>Apply seamanship skills aboard a vessel up to 12 metres</v>
          </cell>
          <cell r="F92" t="str">
            <v>EQU</v>
          </cell>
        </row>
        <row r="93">
          <cell r="A93" t="str">
            <v>MARN003</v>
          </cell>
          <cell r="B93" t="str">
            <v>Perform seamanship operations on board a vessel up to 24 metres</v>
          </cell>
          <cell r="C93">
            <v>25</v>
          </cell>
          <cell r="D93" t="str">
            <v>MARN3001A</v>
          </cell>
          <cell r="E93" t="str">
            <v>Perform seamanship operations on board a vessel up to 24 metres</v>
          </cell>
          <cell r="F93" t="str">
            <v>EQU</v>
          </cell>
        </row>
        <row r="94">
          <cell r="A94" t="str">
            <v>MARN004</v>
          </cell>
          <cell r="B94" t="str">
            <v>Manage seaworthiness of a vessel up to 80 metres</v>
          </cell>
          <cell r="C94">
            <v>20</v>
          </cell>
          <cell r="D94" t="str">
            <v>MARN4001A</v>
          </cell>
          <cell r="E94" t="str">
            <v>Manage seaworthiness of a vessel up to 80 metres</v>
          </cell>
          <cell r="F94" t="str">
            <v>EQU</v>
          </cell>
        </row>
        <row r="95">
          <cell r="A95" t="str">
            <v>MARN005</v>
          </cell>
          <cell r="B95" t="str">
            <v>Maintain seaworthiness of a vessel</v>
          </cell>
          <cell r="C95">
            <v>20</v>
          </cell>
          <cell r="D95" t="str">
            <v>MARN5001A</v>
          </cell>
          <cell r="E95" t="str">
            <v>Maintain seaworthiness of a vessel</v>
          </cell>
          <cell r="F95" t="str">
            <v>EQU</v>
          </cell>
        </row>
        <row r="96">
          <cell r="A96" t="str">
            <v>MARO001</v>
          </cell>
          <cell r="B96" t="str">
            <v>Perform basic lookout duties</v>
          </cell>
          <cell r="C96">
            <v>15</v>
          </cell>
          <cell r="D96" t="str">
            <v>MARO1001A</v>
          </cell>
          <cell r="E96" t="str">
            <v>Perform basic lookout duties</v>
          </cell>
          <cell r="F96" t="str">
            <v>EQU</v>
          </cell>
        </row>
        <row r="97">
          <cell r="A97" t="str">
            <v>MARO002</v>
          </cell>
          <cell r="B97" t="str">
            <v>Maintain a safe navigational watch</v>
          </cell>
          <cell r="C97">
            <v>30</v>
          </cell>
          <cell r="D97" t="str">
            <v>MARO5001A</v>
          </cell>
          <cell r="E97" t="str">
            <v>Maintain a safe navigational watch</v>
          </cell>
          <cell r="F97" t="str">
            <v>EQU</v>
          </cell>
        </row>
        <row r="98">
          <cell r="A98" t="str">
            <v>MARO003</v>
          </cell>
          <cell r="B98" t="str">
            <v>Transmit and receive information by the global maritime distress and safety system</v>
          </cell>
          <cell r="C98">
            <v>20</v>
          </cell>
          <cell r="D98" t="str">
            <v>MARO5002A</v>
          </cell>
          <cell r="E98" t="str">
            <v>Transmit and receive information by the Global Maritime Distress and Safety System</v>
          </cell>
          <cell r="F98" t="str">
            <v>EQU</v>
          </cell>
        </row>
        <row r="99">
          <cell r="A99" t="str">
            <v>MARO004</v>
          </cell>
          <cell r="B99" t="str">
            <v>Transmit and receive information by visual signalling</v>
          </cell>
          <cell r="C99">
            <v>30</v>
          </cell>
          <cell r="D99" t="str">
            <v>MARO5003A</v>
          </cell>
          <cell r="E99" t="str">
            <v>Transmit and receive information by visual signalling</v>
          </cell>
          <cell r="F99" t="str">
            <v>EQU</v>
          </cell>
        </row>
        <row r="100">
          <cell r="A100" t="str">
            <v>imported units</v>
          </cell>
        </row>
        <row r="101">
          <cell r="A101" t="str">
            <v>BSBFLM303C</v>
          </cell>
          <cell r="B101" t="str">
            <v>Contribute to effective workplace relationships</v>
          </cell>
          <cell r="C101">
            <v>40</v>
          </cell>
        </row>
        <row r="102">
          <cell r="A102" t="str">
            <v>BSBWOR203B</v>
          </cell>
          <cell r="B102" t="str">
            <v>Work effectively with others</v>
          </cell>
          <cell r="C102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="85" zoomScaleNormal="85" zoomScaleSheetLayoutView="100" workbookViewId="0">
      <selection activeCell="O9" sqref="O9"/>
    </sheetView>
  </sheetViews>
  <sheetFormatPr defaultColWidth="8.85546875" defaultRowHeight="15" x14ac:dyDescent="0.2"/>
  <cols>
    <col min="1" max="1" width="13.7109375" style="4" customWidth="1"/>
    <col min="2" max="2" width="37.42578125" style="15" customWidth="1"/>
    <col min="3" max="3" width="10.7109375" style="11" customWidth="1"/>
    <col min="4" max="4" width="10" style="4" customWidth="1"/>
    <col min="5" max="5" width="22.28515625" style="11" customWidth="1"/>
    <col min="6" max="6" width="7.42578125" style="11" customWidth="1"/>
    <col min="7" max="7" width="14" style="11" customWidth="1"/>
    <col min="8" max="8" width="35.7109375" style="11" customWidth="1"/>
    <col min="9" max="9" width="10.5703125" style="4" customWidth="1"/>
    <col min="10" max="10" width="11.42578125" style="4" customWidth="1"/>
    <col min="11" max="11" width="0" style="4" hidden="1" customWidth="1"/>
    <col min="12" max="13" width="0" style="11" hidden="1" customWidth="1"/>
    <col min="14" max="14" width="8.85546875" style="11"/>
    <col min="15" max="15" width="35.140625" style="11" customWidth="1"/>
    <col min="16" max="16" width="26.42578125" style="11" customWidth="1"/>
    <col min="17" max="16384" width="8.85546875" style="4"/>
  </cols>
  <sheetData>
    <row r="1" spans="1:16" s="3" customFormat="1" ht="15.75" x14ac:dyDescent="0.2">
      <c r="A1" s="5" t="s">
        <v>42</v>
      </c>
      <c r="B1" s="27"/>
      <c r="C1" s="12"/>
      <c r="D1" s="128" t="s">
        <v>43</v>
      </c>
      <c r="E1" s="129"/>
      <c r="F1" s="129"/>
      <c r="G1" s="130"/>
      <c r="H1" s="2"/>
      <c r="N1" s="2"/>
      <c r="O1" s="2"/>
      <c r="P1" s="2"/>
    </row>
    <row r="2" spans="1:16" s="3" customFormat="1" ht="24.75" customHeight="1" thickBot="1" x14ac:dyDescent="0.25">
      <c r="A2" s="28"/>
      <c r="B2" s="27"/>
      <c r="C2" s="12"/>
      <c r="D2" s="131" t="s">
        <v>2513</v>
      </c>
      <c r="E2" s="132"/>
      <c r="F2" s="132"/>
      <c r="G2" s="133"/>
      <c r="H2" s="2"/>
      <c r="I2" s="17"/>
      <c r="J2" s="29"/>
      <c r="N2" s="2"/>
      <c r="O2" s="2"/>
      <c r="P2" s="2"/>
    </row>
    <row r="3" spans="1:16" s="3" customFormat="1" ht="12.75" x14ac:dyDescent="0.2">
      <c r="A3" s="30" t="s">
        <v>32</v>
      </c>
      <c r="B3" s="27"/>
      <c r="C3" s="12"/>
      <c r="D3" s="2"/>
      <c r="E3" s="2"/>
      <c r="F3" s="2"/>
      <c r="G3" s="2"/>
      <c r="H3" s="2"/>
      <c r="I3" s="2"/>
      <c r="J3" s="2"/>
      <c r="L3" s="12"/>
      <c r="M3" s="2"/>
      <c r="N3" s="2"/>
      <c r="O3" s="2"/>
      <c r="P3" s="2"/>
    </row>
    <row r="4" spans="1:16" s="3" customFormat="1" ht="12.75" x14ac:dyDescent="0.2">
      <c r="A4" s="30" t="s">
        <v>30</v>
      </c>
      <c r="B4" s="27"/>
      <c r="C4" s="12"/>
      <c r="D4" s="2"/>
      <c r="E4" s="2"/>
      <c r="F4" s="2"/>
      <c r="G4" s="2"/>
      <c r="H4" s="2"/>
      <c r="I4" s="2"/>
      <c r="J4" s="2"/>
      <c r="L4" s="12"/>
      <c r="M4" s="2"/>
      <c r="N4" s="2"/>
      <c r="O4" s="2"/>
      <c r="P4" s="2"/>
    </row>
    <row r="5" spans="1:16" s="3" customFormat="1" ht="12.75" x14ac:dyDescent="0.2">
      <c r="A5" s="30"/>
      <c r="B5" s="27"/>
      <c r="C5" s="12"/>
      <c r="D5" s="2"/>
      <c r="E5" s="2"/>
      <c r="F5" s="2"/>
      <c r="G5" s="2"/>
      <c r="H5" s="2"/>
      <c r="I5" s="2"/>
      <c r="J5" s="2"/>
      <c r="L5" s="12"/>
      <c r="M5" s="2"/>
      <c r="N5" s="2"/>
      <c r="O5" s="2"/>
      <c r="P5" s="2"/>
    </row>
    <row r="6" spans="1:16" s="3" customFormat="1" ht="13.5" thickBot="1" x14ac:dyDescent="0.25">
      <c r="B6" s="27"/>
      <c r="C6" s="12"/>
      <c r="D6" s="2"/>
      <c r="E6" s="2"/>
      <c r="F6" s="2"/>
      <c r="G6" s="2"/>
      <c r="H6" s="2"/>
      <c r="I6" s="2"/>
      <c r="J6" s="2"/>
      <c r="L6" s="12"/>
      <c r="M6" s="12"/>
      <c r="N6" s="12"/>
      <c r="O6" s="12"/>
      <c r="P6" s="2"/>
    </row>
    <row r="7" spans="1:16" s="3" customFormat="1" ht="16.5" thickBot="1" x14ac:dyDescent="0.25">
      <c r="A7" s="31"/>
      <c r="B7" s="32" t="s">
        <v>2</v>
      </c>
      <c r="C7" s="13"/>
      <c r="D7" s="33"/>
      <c r="E7" s="14"/>
      <c r="G7" s="23"/>
      <c r="H7" s="13"/>
      <c r="I7" s="34" t="s">
        <v>3</v>
      </c>
      <c r="J7" s="34"/>
      <c r="K7" s="32"/>
      <c r="L7" s="13"/>
      <c r="M7" s="13"/>
      <c r="N7" s="13"/>
      <c r="O7" s="24"/>
      <c r="P7" s="21"/>
    </row>
    <row r="8" spans="1:16" s="35" customFormat="1" ht="66.599999999999994" customHeight="1" x14ac:dyDescent="0.2">
      <c r="A8" s="6" t="s">
        <v>4</v>
      </c>
      <c r="B8" s="7" t="s">
        <v>5</v>
      </c>
      <c r="C8" s="7" t="s">
        <v>23</v>
      </c>
      <c r="D8" s="8" t="s">
        <v>18</v>
      </c>
      <c r="E8" s="10" t="s">
        <v>8</v>
      </c>
      <c r="F8" s="9" t="s">
        <v>6</v>
      </c>
      <c r="G8" s="10" t="s">
        <v>7</v>
      </c>
      <c r="H8" s="10" t="s">
        <v>5</v>
      </c>
      <c r="I8" s="7" t="s">
        <v>23</v>
      </c>
      <c r="J8" s="10" t="s">
        <v>9</v>
      </c>
      <c r="K8" s="8" t="s">
        <v>19</v>
      </c>
      <c r="L8" s="8" t="s">
        <v>20</v>
      </c>
      <c r="M8" s="8" t="s">
        <v>21</v>
      </c>
      <c r="N8" s="8" t="s">
        <v>22</v>
      </c>
      <c r="O8" s="22" t="s">
        <v>10</v>
      </c>
    </row>
    <row r="9" spans="1:16" s="36" customFormat="1" ht="83.45" customHeight="1" x14ac:dyDescent="0.2">
      <c r="A9" s="58"/>
      <c r="B9" s="59"/>
      <c r="C9" s="59" t="s">
        <v>24</v>
      </c>
      <c r="D9" s="60"/>
      <c r="E9" s="61" t="s">
        <v>41</v>
      </c>
      <c r="F9" s="59" t="s">
        <v>11</v>
      </c>
      <c r="G9" s="61"/>
      <c r="H9" s="61"/>
      <c r="I9" s="59" t="s">
        <v>24</v>
      </c>
      <c r="J9" s="61" t="s">
        <v>12</v>
      </c>
      <c r="K9" s="60" t="s">
        <v>13</v>
      </c>
      <c r="L9" s="60" t="s">
        <v>14</v>
      </c>
      <c r="M9" s="60" t="s">
        <v>15</v>
      </c>
      <c r="N9" s="60" t="s">
        <v>16</v>
      </c>
      <c r="O9" s="62" t="s">
        <v>17</v>
      </c>
    </row>
    <row r="10" spans="1:16" s="3" customFormat="1" ht="25.5" x14ac:dyDescent="0.2">
      <c r="A10" s="45" t="s">
        <v>1943</v>
      </c>
      <c r="B10" s="45" t="s">
        <v>1944</v>
      </c>
      <c r="C10" s="64" t="s">
        <v>2122</v>
      </c>
      <c r="D10" s="66">
        <v>180</v>
      </c>
      <c r="E10" s="64" t="s">
        <v>2121</v>
      </c>
      <c r="F10" s="63" t="s">
        <v>44</v>
      </c>
      <c r="G10" s="45" t="s">
        <v>1979</v>
      </c>
      <c r="H10" s="45" t="s">
        <v>1944</v>
      </c>
      <c r="I10" s="64" t="s">
        <v>2122</v>
      </c>
      <c r="J10" s="64" t="s">
        <v>2164</v>
      </c>
      <c r="K10" s="72"/>
      <c r="L10" s="73"/>
      <c r="M10" s="72"/>
      <c r="N10" s="66">
        <f>D10</f>
        <v>180</v>
      </c>
      <c r="O10" s="68" t="s">
        <v>2506</v>
      </c>
      <c r="P10" s="2"/>
    </row>
    <row r="11" spans="1:16" ht="25.5" x14ac:dyDescent="0.2">
      <c r="A11" s="45" t="s">
        <v>1945</v>
      </c>
      <c r="B11" s="45" t="s">
        <v>1946</v>
      </c>
      <c r="C11" s="64" t="s">
        <v>2123</v>
      </c>
      <c r="D11" s="66">
        <v>225</v>
      </c>
      <c r="E11" s="64" t="s">
        <v>2121</v>
      </c>
      <c r="F11" s="63" t="s">
        <v>44</v>
      </c>
      <c r="G11" s="45" t="s">
        <v>1980</v>
      </c>
      <c r="H11" s="45" t="s">
        <v>1981</v>
      </c>
      <c r="I11" s="64" t="s">
        <v>2123</v>
      </c>
      <c r="J11" s="64" t="s">
        <v>2164</v>
      </c>
      <c r="K11" s="72"/>
      <c r="L11" s="72"/>
      <c r="M11" s="72"/>
      <c r="N11" s="66">
        <f>D11</f>
        <v>225</v>
      </c>
      <c r="O11" s="68" t="s">
        <v>2506</v>
      </c>
    </row>
    <row r="12" spans="1:16" ht="25.5" x14ac:dyDescent="0.2">
      <c r="A12" s="45" t="s">
        <v>1947</v>
      </c>
      <c r="B12" s="45" t="s">
        <v>1948</v>
      </c>
      <c r="C12" s="64" t="s">
        <v>2122</v>
      </c>
      <c r="D12" s="66">
        <v>215</v>
      </c>
      <c r="E12" s="64" t="s">
        <v>2121</v>
      </c>
      <c r="F12" s="63" t="s">
        <v>44</v>
      </c>
      <c r="G12" s="45" t="s">
        <v>1982</v>
      </c>
      <c r="H12" s="45" t="s">
        <v>1948</v>
      </c>
      <c r="I12" s="64" t="s">
        <v>2122</v>
      </c>
      <c r="J12" s="64" t="s">
        <v>2164</v>
      </c>
      <c r="K12" s="72"/>
      <c r="L12" s="72"/>
      <c r="M12" s="72"/>
      <c r="N12" s="66">
        <f>D12</f>
        <v>215</v>
      </c>
      <c r="O12" s="68" t="s">
        <v>2506</v>
      </c>
    </row>
    <row r="13" spans="1:16" ht="25.5" x14ac:dyDescent="0.2">
      <c r="A13" s="45" t="s">
        <v>1949</v>
      </c>
      <c r="B13" s="45" t="s">
        <v>1950</v>
      </c>
      <c r="C13" s="64" t="s">
        <v>2124</v>
      </c>
      <c r="D13" s="66">
        <v>380</v>
      </c>
      <c r="E13" s="64" t="s">
        <v>2121</v>
      </c>
      <c r="F13" s="63" t="s">
        <v>44</v>
      </c>
      <c r="G13" s="45" t="s">
        <v>1983</v>
      </c>
      <c r="H13" s="45" t="s">
        <v>1950</v>
      </c>
      <c r="I13" s="64" t="s">
        <v>2125</v>
      </c>
      <c r="J13" s="64" t="s">
        <v>2164</v>
      </c>
      <c r="K13" s="72"/>
      <c r="L13" s="72"/>
      <c r="M13" s="72"/>
      <c r="N13" s="66">
        <f>D13</f>
        <v>380</v>
      </c>
      <c r="O13" s="68" t="s">
        <v>2506</v>
      </c>
    </row>
    <row r="14" spans="1:16" ht="157.5" customHeight="1" x14ac:dyDescent="0.2">
      <c r="A14" s="45" t="s">
        <v>1951</v>
      </c>
      <c r="B14" s="45" t="s">
        <v>1952</v>
      </c>
      <c r="C14" s="64" t="s">
        <v>2126</v>
      </c>
      <c r="D14" s="66">
        <v>250</v>
      </c>
      <c r="E14" s="68" t="s">
        <v>2165</v>
      </c>
      <c r="F14" s="63" t="s">
        <v>44</v>
      </c>
      <c r="G14" s="45" t="s">
        <v>1984</v>
      </c>
      <c r="H14" s="45" t="s">
        <v>1952</v>
      </c>
      <c r="I14" s="64" t="s">
        <v>2126</v>
      </c>
      <c r="J14" s="64" t="s">
        <v>2164</v>
      </c>
      <c r="K14" s="72"/>
      <c r="L14" s="72"/>
      <c r="M14" s="72"/>
      <c r="N14" s="66">
        <f>D14</f>
        <v>250</v>
      </c>
      <c r="O14" s="68" t="s">
        <v>2506</v>
      </c>
    </row>
    <row r="15" spans="1:16" ht="38.25" x14ac:dyDescent="0.2">
      <c r="A15" s="45" t="s">
        <v>1953</v>
      </c>
      <c r="B15" s="45" t="s">
        <v>1954</v>
      </c>
      <c r="C15" s="64" t="s">
        <v>2127</v>
      </c>
      <c r="D15" s="66">
        <v>250</v>
      </c>
      <c r="E15" s="64" t="s">
        <v>2121</v>
      </c>
      <c r="F15" s="63" t="s">
        <v>44</v>
      </c>
      <c r="G15" s="45" t="s">
        <v>1985</v>
      </c>
      <c r="H15" s="45" t="s">
        <v>1986</v>
      </c>
      <c r="I15" s="64" t="s">
        <v>2127</v>
      </c>
      <c r="J15" s="64" t="s">
        <v>2164</v>
      </c>
      <c r="K15" s="72"/>
      <c r="L15" s="72"/>
      <c r="M15" s="72"/>
      <c r="N15" s="66">
        <f>D15</f>
        <v>250</v>
      </c>
      <c r="O15" s="68" t="s">
        <v>2506</v>
      </c>
    </row>
    <row r="16" spans="1:16" ht="25.5" x14ac:dyDescent="0.2">
      <c r="A16" s="45" t="s">
        <v>1955</v>
      </c>
      <c r="B16" s="45" t="s">
        <v>1956</v>
      </c>
      <c r="C16" s="64" t="s">
        <v>2128</v>
      </c>
      <c r="D16" s="66">
        <v>365</v>
      </c>
      <c r="E16" s="64" t="s">
        <v>2121</v>
      </c>
      <c r="F16" s="63" t="s">
        <v>44</v>
      </c>
      <c r="G16" s="45" t="s">
        <v>1987</v>
      </c>
      <c r="H16" s="45" t="s">
        <v>1988</v>
      </c>
      <c r="I16" s="64" t="s">
        <v>2128</v>
      </c>
      <c r="J16" s="64" t="s">
        <v>2164</v>
      </c>
      <c r="K16" s="72"/>
      <c r="L16" s="72"/>
      <c r="M16" s="72"/>
      <c r="N16" s="66">
        <f>D16</f>
        <v>365</v>
      </c>
      <c r="O16" s="68" t="s">
        <v>2506</v>
      </c>
    </row>
    <row r="17" spans="1:15" ht="38.25" x14ac:dyDescent="0.2">
      <c r="A17" s="45" t="s">
        <v>1957</v>
      </c>
      <c r="B17" s="45" t="s">
        <v>1958</v>
      </c>
      <c r="C17" s="64" t="s">
        <v>2128</v>
      </c>
      <c r="D17" s="66">
        <v>363</v>
      </c>
      <c r="E17" s="68" t="s">
        <v>2166</v>
      </c>
      <c r="F17" s="63" t="s">
        <v>44</v>
      </c>
      <c r="G17" s="45" t="s">
        <v>1989</v>
      </c>
      <c r="H17" s="45" t="s">
        <v>1958</v>
      </c>
      <c r="I17" s="64" t="s">
        <v>2128</v>
      </c>
      <c r="J17" s="64" t="s">
        <v>2164</v>
      </c>
      <c r="K17" s="72"/>
      <c r="L17" s="72"/>
      <c r="M17" s="72"/>
      <c r="N17" s="66">
        <f>D17</f>
        <v>363</v>
      </c>
      <c r="O17" s="68" t="s">
        <v>2506</v>
      </c>
    </row>
    <row r="18" spans="1:15" ht="51" x14ac:dyDescent="0.2">
      <c r="A18" s="45" t="s">
        <v>1959</v>
      </c>
      <c r="B18" s="45" t="s">
        <v>1960</v>
      </c>
      <c r="C18" s="64" t="s">
        <v>2129</v>
      </c>
      <c r="D18" s="66">
        <v>260</v>
      </c>
      <c r="E18" s="46" t="s">
        <v>2167</v>
      </c>
      <c r="F18" s="63" t="s">
        <v>44</v>
      </c>
      <c r="G18" s="45" t="s">
        <v>1990</v>
      </c>
      <c r="H18" s="45" t="s">
        <v>1991</v>
      </c>
      <c r="I18" s="64" t="s">
        <v>2129</v>
      </c>
      <c r="J18" s="64" t="s">
        <v>2164</v>
      </c>
      <c r="K18" s="72"/>
      <c r="L18" s="72"/>
      <c r="M18" s="72"/>
      <c r="N18" s="66">
        <f>D18</f>
        <v>260</v>
      </c>
      <c r="O18" s="68" t="s">
        <v>2506</v>
      </c>
    </row>
    <row r="19" spans="1:15" ht="25.5" x14ac:dyDescent="0.2">
      <c r="A19" s="45" t="s">
        <v>1961</v>
      </c>
      <c r="B19" s="45" t="s">
        <v>1962</v>
      </c>
      <c r="C19" s="64" t="s">
        <v>2130</v>
      </c>
      <c r="D19" s="66">
        <v>355</v>
      </c>
      <c r="E19" s="64" t="s">
        <v>2121</v>
      </c>
      <c r="F19" s="63" t="s">
        <v>44</v>
      </c>
      <c r="G19" s="45" t="s">
        <v>1992</v>
      </c>
      <c r="H19" s="45" t="s">
        <v>1962</v>
      </c>
      <c r="I19" s="64" t="s">
        <v>2130</v>
      </c>
      <c r="J19" s="64" t="s">
        <v>2164</v>
      </c>
      <c r="K19" s="72"/>
      <c r="L19" s="72"/>
      <c r="M19" s="72"/>
      <c r="N19" s="66">
        <f>D19</f>
        <v>355</v>
      </c>
      <c r="O19" s="68" t="s">
        <v>2506</v>
      </c>
    </row>
    <row r="20" spans="1:15" x14ac:dyDescent="0.2">
      <c r="A20" s="45" t="s">
        <v>1963</v>
      </c>
      <c r="B20" s="45" t="s">
        <v>1964</v>
      </c>
      <c r="C20" s="64" t="s">
        <v>2131</v>
      </c>
      <c r="D20" s="66">
        <v>540</v>
      </c>
      <c r="E20" s="64" t="s">
        <v>2121</v>
      </c>
      <c r="F20" s="63" t="s">
        <v>45</v>
      </c>
      <c r="G20" s="69" t="s">
        <v>1993</v>
      </c>
      <c r="H20" s="69" t="s">
        <v>1964</v>
      </c>
      <c r="I20" s="64" t="s">
        <v>2132</v>
      </c>
      <c r="J20" s="70">
        <f>N20-D20</f>
        <v>-45</v>
      </c>
      <c r="K20" s="65">
        <v>358</v>
      </c>
      <c r="L20" s="65">
        <v>665</v>
      </c>
      <c r="M20" s="65">
        <v>495</v>
      </c>
      <c r="N20" s="66">
        <f>M20</f>
        <v>495</v>
      </c>
      <c r="O20" s="68" t="s">
        <v>2509</v>
      </c>
    </row>
    <row r="21" spans="1:15" ht="25.5" x14ac:dyDescent="0.2">
      <c r="A21" s="45" t="s">
        <v>1965</v>
      </c>
      <c r="B21" s="45" t="s">
        <v>1966</v>
      </c>
      <c r="C21" s="64" t="s">
        <v>2132</v>
      </c>
      <c r="D21" s="66">
        <v>550</v>
      </c>
      <c r="E21" s="64" t="s">
        <v>2121</v>
      </c>
      <c r="F21" s="63" t="s">
        <v>45</v>
      </c>
      <c r="G21" s="45" t="s">
        <v>1994</v>
      </c>
      <c r="H21" s="45" t="s">
        <v>1966</v>
      </c>
      <c r="I21" s="64" t="s">
        <v>2133</v>
      </c>
      <c r="J21" s="70">
        <f>N21-D21</f>
        <v>-76</v>
      </c>
      <c r="K21" s="65">
        <v>317</v>
      </c>
      <c r="L21" s="65">
        <v>794</v>
      </c>
      <c r="M21" s="65">
        <v>474</v>
      </c>
      <c r="N21" s="66">
        <v>474</v>
      </c>
      <c r="O21" s="68" t="s">
        <v>2509</v>
      </c>
    </row>
    <row r="22" spans="1:15" ht="25.5" x14ac:dyDescent="0.2">
      <c r="A22" s="45" t="s">
        <v>1967</v>
      </c>
      <c r="B22" s="45" t="s">
        <v>1968</v>
      </c>
      <c r="C22" s="64" t="s">
        <v>2134</v>
      </c>
      <c r="D22" s="66">
        <v>360</v>
      </c>
      <c r="E22" s="64" t="s">
        <v>2121</v>
      </c>
      <c r="F22" s="63" t="s">
        <v>44</v>
      </c>
      <c r="G22" s="45" t="s">
        <v>1995</v>
      </c>
      <c r="H22" s="45" t="s">
        <v>1968</v>
      </c>
      <c r="I22" s="64" t="s">
        <v>2134</v>
      </c>
      <c r="J22" s="47" t="s">
        <v>2164</v>
      </c>
      <c r="K22" s="72"/>
      <c r="L22" s="72"/>
      <c r="M22" s="72"/>
      <c r="N22" s="66">
        <f>D22</f>
        <v>360</v>
      </c>
      <c r="O22" s="68" t="s">
        <v>2506</v>
      </c>
    </row>
    <row r="23" spans="1:15" ht="38.25" x14ac:dyDescent="0.2">
      <c r="A23" s="45" t="s">
        <v>1969</v>
      </c>
      <c r="B23" s="45" t="s">
        <v>1970</v>
      </c>
      <c r="C23" s="64" t="s">
        <v>2135</v>
      </c>
      <c r="D23" s="66">
        <v>489</v>
      </c>
      <c r="E23" s="46" t="s">
        <v>2168</v>
      </c>
      <c r="F23" s="63" t="s">
        <v>45</v>
      </c>
      <c r="G23" s="45" t="s">
        <v>1996</v>
      </c>
      <c r="H23" s="45" t="s">
        <v>1997</v>
      </c>
      <c r="I23" s="64" t="s">
        <v>2136</v>
      </c>
      <c r="J23" s="64">
        <f>N23-D23</f>
        <v>41</v>
      </c>
      <c r="K23" s="65">
        <v>293</v>
      </c>
      <c r="L23" s="65">
        <v>1160</v>
      </c>
      <c r="M23" s="65">
        <v>530</v>
      </c>
      <c r="N23" s="66">
        <f>M23</f>
        <v>530</v>
      </c>
      <c r="O23" s="68" t="s">
        <v>2509</v>
      </c>
    </row>
    <row r="24" spans="1:15" ht="25.5" x14ac:dyDescent="0.2">
      <c r="A24" s="45" t="s">
        <v>1971</v>
      </c>
      <c r="B24" s="45" t="s">
        <v>1972</v>
      </c>
      <c r="C24" s="64" t="s">
        <v>2137</v>
      </c>
      <c r="D24" s="66">
        <v>535</v>
      </c>
      <c r="E24" s="64" t="s">
        <v>2121</v>
      </c>
      <c r="F24" s="63" t="s">
        <v>45</v>
      </c>
      <c r="G24" s="45" t="s">
        <v>1998</v>
      </c>
      <c r="H24" s="45" t="s">
        <v>1999</v>
      </c>
      <c r="I24" s="64" t="s">
        <v>2138</v>
      </c>
      <c r="J24" s="70">
        <f>N24-D24</f>
        <v>-15</v>
      </c>
      <c r="K24" s="65">
        <v>313</v>
      </c>
      <c r="L24" s="65">
        <v>785</v>
      </c>
      <c r="M24" s="65">
        <v>520</v>
      </c>
      <c r="N24" s="66">
        <f>M24</f>
        <v>520</v>
      </c>
      <c r="O24" s="68" t="s">
        <v>2510</v>
      </c>
    </row>
    <row r="25" spans="1:15" ht="38.25" x14ac:dyDescent="0.2">
      <c r="A25" s="45" t="s">
        <v>1973</v>
      </c>
      <c r="B25" s="45" t="s">
        <v>1974</v>
      </c>
      <c r="C25" s="64" t="s">
        <v>2139</v>
      </c>
      <c r="D25" s="66">
        <v>490</v>
      </c>
      <c r="E25" s="46" t="s">
        <v>2169</v>
      </c>
      <c r="F25" s="63" t="s">
        <v>45</v>
      </c>
      <c r="G25" s="45" t="s">
        <v>2000</v>
      </c>
      <c r="H25" s="45" t="s">
        <v>2001</v>
      </c>
      <c r="I25" s="64" t="s">
        <v>2139</v>
      </c>
      <c r="J25" s="70">
        <f>N25-D25</f>
        <v>-81</v>
      </c>
      <c r="K25" s="65">
        <v>240</v>
      </c>
      <c r="L25" s="65">
        <v>665</v>
      </c>
      <c r="M25" s="65">
        <v>409</v>
      </c>
      <c r="N25" s="66">
        <f>M25</f>
        <v>409</v>
      </c>
      <c r="O25" s="68" t="s">
        <v>2510</v>
      </c>
    </row>
    <row r="26" spans="1:15" ht="25.5" x14ac:dyDescent="0.2">
      <c r="A26" s="45" t="s">
        <v>1975</v>
      </c>
      <c r="B26" s="45" t="s">
        <v>1976</v>
      </c>
      <c r="C26" s="64" t="s">
        <v>2140</v>
      </c>
      <c r="D26" s="66">
        <v>515</v>
      </c>
      <c r="E26" s="64" t="s">
        <v>2121</v>
      </c>
      <c r="F26" s="63" t="s">
        <v>44</v>
      </c>
      <c r="G26" s="45" t="s">
        <v>2002</v>
      </c>
      <c r="H26" s="45" t="s">
        <v>1976</v>
      </c>
      <c r="I26" s="64" t="s">
        <v>2140</v>
      </c>
      <c r="J26" s="64" t="s">
        <v>2164</v>
      </c>
      <c r="K26" s="72"/>
      <c r="L26" s="72"/>
      <c r="M26" s="72"/>
      <c r="N26" s="66">
        <v>515</v>
      </c>
      <c r="O26" s="68" t="s">
        <v>2506</v>
      </c>
    </row>
    <row r="27" spans="1:15" ht="51" x14ac:dyDescent="0.2">
      <c r="A27" s="45" t="s">
        <v>1977</v>
      </c>
      <c r="B27" s="45" t="s">
        <v>1978</v>
      </c>
      <c r="C27" s="64" t="s">
        <v>2141</v>
      </c>
      <c r="D27" s="66">
        <v>345</v>
      </c>
      <c r="E27" s="46" t="s">
        <v>2170</v>
      </c>
      <c r="F27" s="63" t="s">
        <v>45</v>
      </c>
      <c r="G27" s="45" t="s">
        <v>2003</v>
      </c>
      <c r="H27" s="45" t="s">
        <v>2004</v>
      </c>
      <c r="I27" s="64" t="s">
        <v>2142</v>
      </c>
      <c r="J27" s="64">
        <f>N27-D27</f>
        <v>74</v>
      </c>
      <c r="K27" s="65">
        <v>255</v>
      </c>
      <c r="L27" s="65">
        <v>660</v>
      </c>
      <c r="M27" s="65">
        <v>419</v>
      </c>
      <c r="N27" s="66">
        <f>M27</f>
        <v>419</v>
      </c>
      <c r="O27" s="68" t="s">
        <v>2510</v>
      </c>
    </row>
    <row r="28" spans="1:15" ht="165.75" x14ac:dyDescent="0.2">
      <c r="A28" s="45" t="s">
        <v>2005</v>
      </c>
      <c r="B28" s="45" t="s">
        <v>2006</v>
      </c>
      <c r="C28" s="64" t="s">
        <v>2142</v>
      </c>
      <c r="D28" s="66">
        <v>400</v>
      </c>
      <c r="E28" s="46" t="s">
        <v>2171</v>
      </c>
      <c r="F28" s="63" t="s">
        <v>44</v>
      </c>
      <c r="G28" s="135" t="s">
        <v>2051</v>
      </c>
      <c r="H28" s="135" t="s">
        <v>2006</v>
      </c>
      <c r="I28" s="137" t="s">
        <v>2142</v>
      </c>
      <c r="J28" s="71">
        <f>N28-D28</f>
        <v>-6</v>
      </c>
      <c r="K28" s="217">
        <v>270</v>
      </c>
      <c r="L28" s="217">
        <v>701</v>
      </c>
      <c r="M28" s="217">
        <v>394</v>
      </c>
      <c r="N28" s="66">
        <f>M28</f>
        <v>394</v>
      </c>
      <c r="O28" s="139" t="s">
        <v>2507</v>
      </c>
    </row>
    <row r="29" spans="1:15" x14ac:dyDescent="0.2">
      <c r="A29" s="45" t="s">
        <v>2007</v>
      </c>
      <c r="B29" s="45" t="s">
        <v>2008</v>
      </c>
      <c r="C29" s="64" t="s">
        <v>2136</v>
      </c>
      <c r="D29" s="66">
        <v>435</v>
      </c>
      <c r="E29" s="64" t="s">
        <v>2121</v>
      </c>
      <c r="F29" s="63" t="s">
        <v>45</v>
      </c>
      <c r="G29" s="136"/>
      <c r="H29" s="136"/>
      <c r="I29" s="138"/>
      <c r="J29" s="71">
        <f>N28-D29</f>
        <v>-41</v>
      </c>
      <c r="K29" s="134"/>
      <c r="L29" s="134"/>
      <c r="M29" s="134"/>
      <c r="N29" s="66"/>
      <c r="O29" s="140"/>
    </row>
    <row r="30" spans="1:15" ht="25.5" x14ac:dyDescent="0.2">
      <c r="A30" s="45" t="s">
        <v>2009</v>
      </c>
      <c r="B30" s="45" t="s">
        <v>2010</v>
      </c>
      <c r="C30" s="64" t="s">
        <v>2139</v>
      </c>
      <c r="D30" s="66">
        <v>535</v>
      </c>
      <c r="E30" s="64" t="s">
        <v>2121</v>
      </c>
      <c r="F30" s="63" t="s">
        <v>44</v>
      </c>
      <c r="G30" s="45" t="s">
        <v>2052</v>
      </c>
      <c r="H30" s="45" t="s">
        <v>2010</v>
      </c>
      <c r="I30" s="64" t="s">
        <v>2139</v>
      </c>
      <c r="J30" s="47" t="s">
        <v>2164</v>
      </c>
      <c r="K30" s="72"/>
      <c r="L30" s="72"/>
      <c r="M30" s="72"/>
      <c r="N30" s="66">
        <f>D30</f>
        <v>535</v>
      </c>
      <c r="O30" s="68" t="s">
        <v>2506</v>
      </c>
    </row>
    <row r="31" spans="1:15" ht="38.25" x14ac:dyDescent="0.2">
      <c r="A31" s="45" t="s">
        <v>2011</v>
      </c>
      <c r="B31" s="45" t="s">
        <v>2012</v>
      </c>
      <c r="C31" s="64" t="s">
        <v>2143</v>
      </c>
      <c r="D31" s="66">
        <v>690</v>
      </c>
      <c r="E31" s="64" t="s">
        <v>2121</v>
      </c>
      <c r="F31" s="63" t="s">
        <v>44</v>
      </c>
      <c r="G31" s="45" t="s">
        <v>2053</v>
      </c>
      <c r="H31" s="45" t="s">
        <v>2012</v>
      </c>
      <c r="I31" s="64" t="s">
        <v>2131</v>
      </c>
      <c r="J31" s="70">
        <f>N31-D31</f>
        <v>-45</v>
      </c>
      <c r="K31" s="65">
        <v>503</v>
      </c>
      <c r="L31" s="65">
        <v>945</v>
      </c>
      <c r="M31" s="65">
        <v>645</v>
      </c>
      <c r="N31" s="8">
        <f>M31</f>
        <v>645</v>
      </c>
      <c r="O31" s="124" t="s">
        <v>2508</v>
      </c>
    </row>
    <row r="32" spans="1:15" ht="25.5" x14ac:dyDescent="0.2">
      <c r="A32" s="45" t="s">
        <v>2013</v>
      </c>
      <c r="B32" s="45" t="s">
        <v>2014</v>
      </c>
      <c r="C32" s="64" t="s">
        <v>2144</v>
      </c>
      <c r="D32" s="66">
        <v>745</v>
      </c>
      <c r="E32" s="64" t="s">
        <v>2121</v>
      </c>
      <c r="F32" s="63" t="s">
        <v>44</v>
      </c>
      <c r="G32" s="45" t="s">
        <v>2054</v>
      </c>
      <c r="H32" s="45" t="s">
        <v>2014</v>
      </c>
      <c r="I32" s="64" t="s">
        <v>2144</v>
      </c>
      <c r="J32" s="47" t="s">
        <v>2164</v>
      </c>
      <c r="K32" s="72"/>
      <c r="L32" s="72"/>
      <c r="M32" s="72"/>
      <c r="N32" s="60">
        <f>D32</f>
        <v>745</v>
      </c>
      <c r="O32" s="68" t="s">
        <v>2506</v>
      </c>
    </row>
    <row r="33" spans="1:15" ht="25.5" x14ac:dyDescent="0.2">
      <c r="A33" s="45" t="s">
        <v>2015</v>
      </c>
      <c r="B33" s="45" t="s">
        <v>2016</v>
      </c>
      <c r="C33" s="64" t="s">
        <v>2145</v>
      </c>
      <c r="D33" s="66">
        <v>540</v>
      </c>
      <c r="E33" s="64" t="s">
        <v>2121</v>
      </c>
      <c r="F33" s="63" t="s">
        <v>45</v>
      </c>
      <c r="G33" s="45" t="s">
        <v>2055</v>
      </c>
      <c r="H33" s="45" t="s">
        <v>2016</v>
      </c>
      <c r="I33" s="64" t="s">
        <v>2143</v>
      </c>
      <c r="J33" s="64">
        <f>N33-D33</f>
        <v>73</v>
      </c>
      <c r="K33" s="65">
        <v>528</v>
      </c>
      <c r="L33" s="65">
        <v>733</v>
      </c>
      <c r="M33" s="65">
        <v>613</v>
      </c>
      <c r="N33" s="66">
        <f>M33</f>
        <v>613</v>
      </c>
      <c r="O33" s="68" t="s">
        <v>2510</v>
      </c>
    </row>
    <row r="34" spans="1:15" ht="25.5" x14ac:dyDescent="0.2">
      <c r="A34" s="45" t="s">
        <v>2017</v>
      </c>
      <c r="B34" s="45" t="s">
        <v>2018</v>
      </c>
      <c r="C34" s="64" t="s">
        <v>2146</v>
      </c>
      <c r="D34" s="66">
        <v>664</v>
      </c>
      <c r="E34" s="64" t="s">
        <v>2121</v>
      </c>
      <c r="F34" s="63" t="s">
        <v>45</v>
      </c>
      <c r="G34" s="45" t="s">
        <v>2056</v>
      </c>
      <c r="H34" s="45" t="s">
        <v>2018</v>
      </c>
      <c r="I34" s="64" t="s">
        <v>2147</v>
      </c>
      <c r="J34" s="70">
        <f>N34-D34</f>
        <v>-9</v>
      </c>
      <c r="K34" s="65">
        <v>334</v>
      </c>
      <c r="L34" s="65">
        <v>1385</v>
      </c>
      <c r="M34" s="65">
        <v>655</v>
      </c>
      <c r="N34" s="66">
        <v>655</v>
      </c>
      <c r="O34" s="68" t="s">
        <v>2510</v>
      </c>
    </row>
    <row r="35" spans="1:15" ht="25.5" x14ac:dyDescent="0.2">
      <c r="A35" s="45" t="s">
        <v>2019</v>
      </c>
      <c r="B35" s="45" t="s">
        <v>2020</v>
      </c>
      <c r="C35" s="64" t="s">
        <v>2148</v>
      </c>
      <c r="D35" s="66">
        <v>825</v>
      </c>
      <c r="E35" s="64" t="s">
        <v>2121</v>
      </c>
      <c r="F35" s="63" t="s">
        <v>44</v>
      </c>
      <c r="G35" s="45" t="s">
        <v>2057</v>
      </c>
      <c r="H35" s="45" t="s">
        <v>2020</v>
      </c>
      <c r="I35" s="64" t="s">
        <v>2148</v>
      </c>
      <c r="J35" s="47" t="s">
        <v>2164</v>
      </c>
      <c r="K35" s="72"/>
      <c r="L35" s="72"/>
      <c r="M35" s="72"/>
      <c r="N35" s="66">
        <f>D35</f>
        <v>825</v>
      </c>
      <c r="O35" s="68" t="s">
        <v>2506</v>
      </c>
    </row>
    <row r="36" spans="1:15" ht="25.5" x14ac:dyDescent="0.2">
      <c r="A36" s="45" t="s">
        <v>2021</v>
      </c>
      <c r="B36" s="45" t="s">
        <v>2022</v>
      </c>
      <c r="C36" s="64" t="s">
        <v>2135</v>
      </c>
      <c r="D36" s="66">
        <v>660</v>
      </c>
      <c r="E36" s="64" t="s">
        <v>2121</v>
      </c>
      <c r="F36" s="63" t="s">
        <v>45</v>
      </c>
      <c r="G36" s="45" t="s">
        <v>2058</v>
      </c>
      <c r="H36" s="45" t="s">
        <v>2059</v>
      </c>
      <c r="I36" s="64" t="s">
        <v>2135</v>
      </c>
      <c r="J36" s="64">
        <f>SUM(N36-D36)</f>
        <v>170</v>
      </c>
      <c r="K36" s="65">
        <v>530</v>
      </c>
      <c r="L36" s="65">
        <v>1330</v>
      </c>
      <c r="M36" s="65">
        <v>830</v>
      </c>
      <c r="N36" s="66">
        <f>M36</f>
        <v>830</v>
      </c>
      <c r="O36" s="68" t="s">
        <v>2510</v>
      </c>
    </row>
    <row r="37" spans="1:15" ht="25.5" x14ac:dyDescent="0.2">
      <c r="A37" s="45" t="s">
        <v>2023</v>
      </c>
      <c r="B37" s="45" t="s">
        <v>2024</v>
      </c>
      <c r="C37" s="64" t="s">
        <v>2149</v>
      </c>
      <c r="D37" s="66">
        <v>665</v>
      </c>
      <c r="E37" s="64" t="s">
        <v>2121</v>
      </c>
      <c r="F37" s="63" t="s">
        <v>44</v>
      </c>
      <c r="G37" s="45" t="s">
        <v>2060</v>
      </c>
      <c r="H37" s="45" t="s">
        <v>2024</v>
      </c>
      <c r="I37" s="64" t="s">
        <v>2149</v>
      </c>
      <c r="J37" s="47" t="s">
        <v>2164</v>
      </c>
      <c r="K37" s="72"/>
      <c r="L37" s="72"/>
      <c r="M37" s="72"/>
      <c r="N37" s="66">
        <f>D37</f>
        <v>665</v>
      </c>
      <c r="O37" s="68" t="s">
        <v>2506</v>
      </c>
    </row>
    <row r="38" spans="1:15" ht="25.5" x14ac:dyDescent="0.2">
      <c r="A38" s="45" t="s">
        <v>2025</v>
      </c>
      <c r="B38" s="45" t="s">
        <v>2026</v>
      </c>
      <c r="C38" s="64" t="s">
        <v>2150</v>
      </c>
      <c r="D38" s="66">
        <v>640</v>
      </c>
      <c r="E38" s="64" t="s">
        <v>2121</v>
      </c>
      <c r="F38" s="63" t="s">
        <v>44</v>
      </c>
      <c r="G38" s="45" t="s">
        <v>2061</v>
      </c>
      <c r="H38" s="45" t="s">
        <v>2062</v>
      </c>
      <c r="I38" s="64" t="s">
        <v>2150</v>
      </c>
      <c r="J38" s="47" t="s">
        <v>2164</v>
      </c>
      <c r="K38" s="72"/>
      <c r="L38" s="72"/>
      <c r="M38" s="72"/>
      <c r="N38" s="66">
        <f>D38</f>
        <v>640</v>
      </c>
      <c r="O38" s="68" t="s">
        <v>2506</v>
      </c>
    </row>
    <row r="39" spans="1:15" x14ac:dyDescent="0.2">
      <c r="A39" s="45" t="s">
        <v>2027</v>
      </c>
      <c r="B39" s="45" t="s">
        <v>2028</v>
      </c>
      <c r="C39" s="64" t="s">
        <v>2150</v>
      </c>
      <c r="D39" s="66">
        <v>535</v>
      </c>
      <c r="E39" s="64" t="s">
        <v>2121</v>
      </c>
      <c r="F39" s="63" t="s">
        <v>45</v>
      </c>
      <c r="G39" s="45" t="s">
        <v>2063</v>
      </c>
      <c r="H39" s="45" t="s">
        <v>2064</v>
      </c>
      <c r="I39" s="64" t="s">
        <v>2150</v>
      </c>
      <c r="J39" s="64">
        <f>N39-D39</f>
        <v>25</v>
      </c>
      <c r="K39" s="65">
        <v>404</v>
      </c>
      <c r="L39" s="65">
        <v>1101</v>
      </c>
      <c r="M39" s="65">
        <v>560</v>
      </c>
      <c r="N39" s="66">
        <f>M39</f>
        <v>560</v>
      </c>
      <c r="O39" s="68" t="s">
        <v>2510</v>
      </c>
    </row>
    <row r="40" spans="1:15" ht="25.5" x14ac:dyDescent="0.2">
      <c r="A40" s="45" t="s">
        <v>2029</v>
      </c>
      <c r="B40" s="45" t="s">
        <v>2030</v>
      </c>
      <c r="C40" s="64" t="s">
        <v>2151</v>
      </c>
      <c r="D40" s="66">
        <v>640</v>
      </c>
      <c r="E40" s="64" t="s">
        <v>2121</v>
      </c>
      <c r="F40" s="63" t="s">
        <v>45</v>
      </c>
      <c r="G40" s="45" t="s">
        <v>2065</v>
      </c>
      <c r="H40" s="45" t="s">
        <v>2066</v>
      </c>
      <c r="I40" s="64" t="s">
        <v>2149</v>
      </c>
      <c r="J40" s="64">
        <f>N40-D40</f>
        <v>130</v>
      </c>
      <c r="K40" s="65">
        <v>580</v>
      </c>
      <c r="L40" s="65">
        <v>955</v>
      </c>
      <c r="M40" s="65">
        <v>770</v>
      </c>
      <c r="N40" s="66">
        <f>M40</f>
        <v>770</v>
      </c>
      <c r="O40" s="68" t="s">
        <v>2510</v>
      </c>
    </row>
    <row r="41" spans="1:15" x14ac:dyDescent="0.2">
      <c r="A41" s="45" t="s">
        <v>2031</v>
      </c>
      <c r="B41" s="45" t="s">
        <v>2032</v>
      </c>
      <c r="C41" s="64" t="s">
        <v>2153</v>
      </c>
      <c r="D41" s="66">
        <v>640</v>
      </c>
      <c r="E41" s="64" t="s">
        <v>2121</v>
      </c>
      <c r="F41" s="63" t="s">
        <v>45</v>
      </c>
      <c r="G41" s="135" t="s">
        <v>2067</v>
      </c>
      <c r="H41" s="135" t="s">
        <v>2034</v>
      </c>
      <c r="I41" s="137" t="s">
        <v>2133</v>
      </c>
      <c r="J41" s="71">
        <v>-80</v>
      </c>
      <c r="K41" s="217">
        <v>350</v>
      </c>
      <c r="L41" s="217">
        <v>990</v>
      </c>
      <c r="M41" s="217">
        <v>560</v>
      </c>
      <c r="N41" s="66">
        <f>M41</f>
        <v>560</v>
      </c>
      <c r="O41" s="141" t="s">
        <v>2507</v>
      </c>
    </row>
    <row r="42" spans="1:15" ht="93.75" customHeight="1" x14ac:dyDescent="0.2">
      <c r="A42" s="45" t="s">
        <v>2033</v>
      </c>
      <c r="B42" s="45" t="s">
        <v>2034</v>
      </c>
      <c r="C42" s="64" t="s">
        <v>2152</v>
      </c>
      <c r="D42" s="66">
        <v>570</v>
      </c>
      <c r="E42" s="46" t="s">
        <v>2172</v>
      </c>
      <c r="F42" s="63" t="s">
        <v>45</v>
      </c>
      <c r="G42" s="136"/>
      <c r="H42" s="136"/>
      <c r="I42" s="138"/>
      <c r="J42" s="71">
        <v>-10</v>
      </c>
      <c r="K42" s="134"/>
      <c r="L42" s="134"/>
      <c r="M42" s="134"/>
      <c r="N42" s="66"/>
      <c r="O42" s="142"/>
    </row>
    <row r="43" spans="1:15" ht="25.5" x14ac:dyDescent="0.2">
      <c r="A43" s="45" t="s">
        <v>2035</v>
      </c>
      <c r="B43" s="45" t="s">
        <v>2036</v>
      </c>
      <c r="C43" s="64" t="s">
        <v>2135</v>
      </c>
      <c r="D43" s="66">
        <v>630</v>
      </c>
      <c r="E43" s="64" t="s">
        <v>2121</v>
      </c>
      <c r="F43" s="63" t="s">
        <v>44</v>
      </c>
      <c r="G43" s="45" t="s">
        <v>2068</v>
      </c>
      <c r="H43" s="45" t="s">
        <v>2036</v>
      </c>
      <c r="I43" s="64" t="s">
        <v>2135</v>
      </c>
      <c r="J43" s="64" t="s">
        <v>2164</v>
      </c>
      <c r="K43" s="72"/>
      <c r="L43" s="72"/>
      <c r="M43" s="72"/>
      <c r="N43" s="66">
        <f>D43</f>
        <v>630</v>
      </c>
      <c r="O43" s="68" t="s">
        <v>2506</v>
      </c>
    </row>
    <row r="44" spans="1:15" ht="25.5" x14ac:dyDescent="0.2">
      <c r="A44" s="45" t="s">
        <v>2037</v>
      </c>
      <c r="B44" s="45" t="s">
        <v>2038</v>
      </c>
      <c r="C44" s="64" t="s">
        <v>2153</v>
      </c>
      <c r="D44" s="66">
        <v>985</v>
      </c>
      <c r="E44" s="64" t="s">
        <v>2121</v>
      </c>
      <c r="F44" s="63" t="s">
        <v>44</v>
      </c>
      <c r="G44" s="45" t="s">
        <v>2069</v>
      </c>
      <c r="H44" s="45" t="s">
        <v>2038</v>
      </c>
      <c r="I44" s="64" t="s">
        <v>2153</v>
      </c>
      <c r="J44" s="64" t="s">
        <v>2164</v>
      </c>
      <c r="K44" s="72"/>
      <c r="L44" s="72"/>
      <c r="M44" s="72"/>
      <c r="N44" s="66">
        <f>D44</f>
        <v>985</v>
      </c>
      <c r="O44" s="68" t="s">
        <v>2506</v>
      </c>
    </row>
    <row r="45" spans="1:15" ht="25.5" x14ac:dyDescent="0.2">
      <c r="A45" s="45" t="s">
        <v>2039</v>
      </c>
      <c r="B45" s="45" t="s">
        <v>2040</v>
      </c>
      <c r="C45" s="64" t="s">
        <v>2148</v>
      </c>
      <c r="D45" s="66">
        <v>960</v>
      </c>
      <c r="E45" s="64" t="s">
        <v>2121</v>
      </c>
      <c r="F45" s="63" t="s">
        <v>45</v>
      </c>
      <c r="G45" s="45" t="s">
        <v>2070</v>
      </c>
      <c r="H45" s="45" t="s">
        <v>2040</v>
      </c>
      <c r="I45" s="64" t="s">
        <v>2149</v>
      </c>
      <c r="J45" s="70">
        <f>N45-D45</f>
        <v>-40</v>
      </c>
      <c r="K45" s="65">
        <v>750</v>
      </c>
      <c r="L45" s="65">
        <v>1425</v>
      </c>
      <c r="M45" s="65">
        <v>920</v>
      </c>
      <c r="N45" s="66">
        <f>M45</f>
        <v>920</v>
      </c>
      <c r="O45" s="68" t="s">
        <v>2510</v>
      </c>
    </row>
    <row r="46" spans="1:15" ht="25.5" x14ac:dyDescent="0.2">
      <c r="A46" s="45" t="s">
        <v>2041</v>
      </c>
      <c r="B46" s="45" t="s">
        <v>2042</v>
      </c>
      <c r="C46" s="64" t="s">
        <v>2144</v>
      </c>
      <c r="D46" s="66">
        <v>1009</v>
      </c>
      <c r="E46" s="64" t="s">
        <v>2121</v>
      </c>
      <c r="F46" s="63" t="s">
        <v>45</v>
      </c>
      <c r="G46" s="143" t="s">
        <v>2071</v>
      </c>
      <c r="H46" s="143" t="s">
        <v>2042</v>
      </c>
      <c r="I46" s="137" t="s">
        <v>2136</v>
      </c>
      <c r="J46" s="71">
        <f>SUM(N46-D46)</f>
        <v>-253</v>
      </c>
      <c r="K46" s="217">
        <v>378</v>
      </c>
      <c r="L46" s="217">
        <v>1620</v>
      </c>
      <c r="M46" s="217">
        <v>756</v>
      </c>
      <c r="N46" s="66">
        <v>756</v>
      </c>
      <c r="O46" s="141" t="s">
        <v>2511</v>
      </c>
    </row>
    <row r="47" spans="1:15" x14ac:dyDescent="0.2">
      <c r="A47" s="45" t="s">
        <v>2043</v>
      </c>
      <c r="B47" s="45" t="s">
        <v>2044</v>
      </c>
      <c r="C47" s="64" t="s">
        <v>2149</v>
      </c>
      <c r="D47" s="66">
        <v>1020</v>
      </c>
      <c r="E47" s="64" t="s">
        <v>2121</v>
      </c>
      <c r="F47" s="63" t="s">
        <v>45</v>
      </c>
      <c r="G47" s="144"/>
      <c r="H47" s="144"/>
      <c r="I47" s="138"/>
      <c r="J47" s="71">
        <f>SUM(N46-D47)</f>
        <v>-264</v>
      </c>
      <c r="K47" s="134"/>
      <c r="L47" s="134"/>
      <c r="M47" s="134"/>
      <c r="N47" s="66"/>
      <c r="O47" s="142"/>
    </row>
    <row r="48" spans="1:15" ht="38.25" x14ac:dyDescent="0.2">
      <c r="A48" s="45" t="s">
        <v>2045</v>
      </c>
      <c r="B48" s="45" t="s">
        <v>2046</v>
      </c>
      <c r="C48" s="64" t="s">
        <v>2137</v>
      </c>
      <c r="D48" s="66">
        <v>650</v>
      </c>
      <c r="E48" s="64" t="s">
        <v>2121</v>
      </c>
      <c r="F48" s="63" t="s">
        <v>44</v>
      </c>
      <c r="G48" s="45" t="s">
        <v>2072</v>
      </c>
      <c r="H48" s="45" t="s">
        <v>2073</v>
      </c>
      <c r="I48" s="64" t="s">
        <v>2137</v>
      </c>
      <c r="J48" s="47" t="s">
        <v>2164</v>
      </c>
      <c r="K48" s="72"/>
      <c r="L48" s="72"/>
      <c r="M48" s="72"/>
      <c r="N48" s="66">
        <f>D48</f>
        <v>650</v>
      </c>
      <c r="O48" s="68" t="s">
        <v>2506</v>
      </c>
    </row>
    <row r="49" spans="1:15" ht="25.5" x14ac:dyDescent="0.2">
      <c r="A49" s="45" t="s">
        <v>2047</v>
      </c>
      <c r="B49" s="45" t="s">
        <v>2048</v>
      </c>
      <c r="C49" s="64" t="s">
        <v>2154</v>
      </c>
      <c r="D49" s="66">
        <v>920</v>
      </c>
      <c r="E49" s="64" t="s">
        <v>2121</v>
      </c>
      <c r="F49" s="63" t="s">
        <v>44</v>
      </c>
      <c r="G49" s="45" t="s">
        <v>2074</v>
      </c>
      <c r="H49" s="45" t="s">
        <v>2048</v>
      </c>
      <c r="I49" s="64" t="s">
        <v>2154</v>
      </c>
      <c r="J49" s="47" t="s">
        <v>2164</v>
      </c>
      <c r="K49" s="72"/>
      <c r="L49" s="72"/>
      <c r="M49" s="72"/>
      <c r="N49" s="66">
        <f>D49</f>
        <v>920</v>
      </c>
      <c r="O49" s="68" t="s">
        <v>2506</v>
      </c>
    </row>
    <row r="50" spans="1:15" x14ac:dyDescent="0.2">
      <c r="A50" s="45" t="s">
        <v>2049</v>
      </c>
      <c r="B50" s="45" t="s">
        <v>2050</v>
      </c>
      <c r="C50" s="64" t="s">
        <v>2147</v>
      </c>
      <c r="D50" s="66">
        <v>757</v>
      </c>
      <c r="E50" s="64" t="s">
        <v>2121</v>
      </c>
      <c r="F50" s="63" t="s">
        <v>45</v>
      </c>
      <c r="G50" s="45" t="s">
        <v>2075</v>
      </c>
      <c r="H50" s="45" t="s">
        <v>2076</v>
      </c>
      <c r="I50" s="64" t="s">
        <v>2147</v>
      </c>
      <c r="J50" s="64">
        <f>SUM(N50-D50)</f>
        <v>22</v>
      </c>
      <c r="K50" s="65">
        <v>569</v>
      </c>
      <c r="L50" s="65">
        <v>1349</v>
      </c>
      <c r="M50" s="65">
        <v>779</v>
      </c>
      <c r="N50" s="66">
        <v>779</v>
      </c>
      <c r="O50" s="68" t="s">
        <v>2510</v>
      </c>
    </row>
    <row r="51" spans="1:15" ht="25.5" x14ac:dyDescent="0.2">
      <c r="A51" s="45" t="s">
        <v>2077</v>
      </c>
      <c r="B51" s="45" t="s">
        <v>2078</v>
      </c>
      <c r="C51" s="64" t="s">
        <v>2155</v>
      </c>
      <c r="D51" s="66">
        <v>950</v>
      </c>
      <c r="E51" s="64" t="s">
        <v>2121</v>
      </c>
      <c r="F51" s="63" t="s">
        <v>45</v>
      </c>
      <c r="G51" s="45" t="s">
        <v>2101</v>
      </c>
      <c r="H51" s="45" t="s">
        <v>2102</v>
      </c>
      <c r="I51" s="64" t="s">
        <v>2156</v>
      </c>
      <c r="J51" s="70">
        <f>SUM(N51-D51)</f>
        <v>-45</v>
      </c>
      <c r="K51" s="65">
        <v>660</v>
      </c>
      <c r="L51" s="65">
        <v>1276</v>
      </c>
      <c r="M51" s="65">
        <v>905</v>
      </c>
      <c r="N51" s="66">
        <f>M51</f>
        <v>905</v>
      </c>
      <c r="O51" s="68" t="s">
        <v>2510</v>
      </c>
    </row>
    <row r="52" spans="1:15" x14ac:dyDescent="0.2">
      <c r="A52" s="45" t="s">
        <v>2079</v>
      </c>
      <c r="B52" s="45" t="s">
        <v>2080</v>
      </c>
      <c r="C52" s="64" t="s">
        <v>2157</v>
      </c>
      <c r="D52" s="66">
        <v>705</v>
      </c>
      <c r="E52" s="64" t="s">
        <v>2121</v>
      </c>
      <c r="F52" s="63" t="s">
        <v>45</v>
      </c>
      <c r="G52" s="45" t="s">
        <v>2103</v>
      </c>
      <c r="H52" s="45" t="s">
        <v>2080</v>
      </c>
      <c r="I52" s="64" t="s">
        <v>2136</v>
      </c>
      <c r="J52" s="64">
        <f>SUM(N52-D52)</f>
        <v>12</v>
      </c>
      <c r="K52" s="65">
        <v>460</v>
      </c>
      <c r="L52" s="65">
        <v>1553</v>
      </c>
      <c r="M52" s="65">
        <v>717</v>
      </c>
      <c r="N52" s="66">
        <v>717</v>
      </c>
      <c r="O52" s="68" t="s">
        <v>2510</v>
      </c>
    </row>
    <row r="53" spans="1:15" x14ac:dyDescent="0.2">
      <c r="A53" s="45" t="s">
        <v>2081</v>
      </c>
      <c r="B53" s="45" t="s">
        <v>2082</v>
      </c>
      <c r="C53" s="64" t="s">
        <v>2135</v>
      </c>
      <c r="D53" s="66">
        <v>744</v>
      </c>
      <c r="E53" s="64" t="s">
        <v>2121</v>
      </c>
      <c r="F53" s="63" t="s">
        <v>45</v>
      </c>
      <c r="G53" s="45" t="s">
        <v>2104</v>
      </c>
      <c r="H53" s="45" t="s">
        <v>2082</v>
      </c>
      <c r="I53" s="64" t="s">
        <v>2144</v>
      </c>
      <c r="J53" s="64">
        <f>SUM(N53-D53)</f>
        <v>71</v>
      </c>
      <c r="K53" s="65">
        <v>465</v>
      </c>
      <c r="L53" s="65">
        <v>1231</v>
      </c>
      <c r="M53" s="65">
        <v>815</v>
      </c>
      <c r="N53" s="66">
        <v>815</v>
      </c>
      <c r="O53" s="68" t="s">
        <v>2510</v>
      </c>
    </row>
    <row r="54" spans="1:15" x14ac:dyDescent="0.2">
      <c r="A54" s="45" t="s">
        <v>2083</v>
      </c>
      <c r="B54" s="45" t="s">
        <v>2084</v>
      </c>
      <c r="C54" s="64" t="s">
        <v>2173</v>
      </c>
      <c r="D54" s="66">
        <v>1010</v>
      </c>
      <c r="E54" s="64" t="s">
        <v>2121</v>
      </c>
      <c r="F54" s="63" t="s">
        <v>45</v>
      </c>
      <c r="G54" s="45" t="s">
        <v>2105</v>
      </c>
      <c r="H54" s="45" t="s">
        <v>2084</v>
      </c>
      <c r="I54" s="64" t="s">
        <v>2173</v>
      </c>
      <c r="J54" s="64">
        <f>SUM(N54-D54)</f>
        <v>25</v>
      </c>
      <c r="K54" s="65">
        <v>730</v>
      </c>
      <c r="L54" s="65">
        <v>1351</v>
      </c>
      <c r="M54" s="65">
        <v>1035</v>
      </c>
      <c r="N54" s="8">
        <v>1035</v>
      </c>
      <c r="O54" s="68" t="s">
        <v>2510</v>
      </c>
    </row>
    <row r="55" spans="1:15" ht="25.5" x14ac:dyDescent="0.2">
      <c r="A55" s="48"/>
      <c r="B55" s="48"/>
      <c r="C55" s="64"/>
      <c r="D55" s="67"/>
      <c r="E55" s="64" t="s">
        <v>2121</v>
      </c>
      <c r="F55" s="63" t="s">
        <v>25</v>
      </c>
      <c r="G55" s="45" t="s">
        <v>2106</v>
      </c>
      <c r="H55" s="45" t="s">
        <v>2107</v>
      </c>
      <c r="I55" s="64" t="s">
        <v>2138</v>
      </c>
      <c r="J55" s="47"/>
      <c r="K55" s="65">
        <v>400</v>
      </c>
      <c r="L55" s="65">
        <v>810</v>
      </c>
      <c r="M55" s="65">
        <v>565</v>
      </c>
      <c r="N55" s="60">
        <v>565</v>
      </c>
      <c r="O55" s="68" t="s">
        <v>2512</v>
      </c>
    </row>
    <row r="56" spans="1:15" ht="25.5" x14ac:dyDescent="0.2">
      <c r="A56" s="48"/>
      <c r="B56" s="48"/>
      <c r="C56" s="64"/>
      <c r="D56" s="67"/>
      <c r="E56" s="64" t="s">
        <v>2121</v>
      </c>
      <c r="F56" s="63" t="s">
        <v>25</v>
      </c>
      <c r="G56" s="45" t="s">
        <v>2108</v>
      </c>
      <c r="H56" s="45" t="s">
        <v>2109</v>
      </c>
      <c r="I56" s="64" t="s">
        <v>2144</v>
      </c>
      <c r="J56" s="47"/>
      <c r="K56" s="65">
        <v>550</v>
      </c>
      <c r="L56" s="65">
        <v>985</v>
      </c>
      <c r="M56" s="65">
        <v>700</v>
      </c>
      <c r="N56" s="66">
        <v>700</v>
      </c>
      <c r="O56" s="68" t="s">
        <v>2512</v>
      </c>
    </row>
    <row r="57" spans="1:15" ht="25.5" x14ac:dyDescent="0.2">
      <c r="A57" s="45" t="s">
        <v>2085</v>
      </c>
      <c r="B57" s="45" t="s">
        <v>2086</v>
      </c>
      <c r="C57" s="64" t="s">
        <v>2158</v>
      </c>
      <c r="D57" s="66">
        <v>1358</v>
      </c>
      <c r="E57" s="64" t="s">
        <v>2121</v>
      </c>
      <c r="F57" s="63" t="s">
        <v>45</v>
      </c>
      <c r="G57" s="45" t="s">
        <v>2110</v>
      </c>
      <c r="H57" s="45" t="s">
        <v>2111</v>
      </c>
      <c r="I57" s="64" t="s">
        <v>2159</v>
      </c>
      <c r="J57" s="70">
        <f>SUM(N57-D57)</f>
        <v>-93</v>
      </c>
      <c r="K57" s="65">
        <v>1040</v>
      </c>
      <c r="L57" s="65">
        <v>1795</v>
      </c>
      <c r="M57" s="65">
        <v>1265</v>
      </c>
      <c r="N57" s="66">
        <v>1265</v>
      </c>
      <c r="O57" s="68" t="s">
        <v>2510</v>
      </c>
    </row>
    <row r="58" spans="1:15" ht="25.5" x14ac:dyDescent="0.2">
      <c r="A58" s="45" t="s">
        <v>2087</v>
      </c>
      <c r="B58" s="45" t="s">
        <v>2088</v>
      </c>
      <c r="C58" s="64" t="s">
        <v>2160</v>
      </c>
      <c r="D58" s="66">
        <v>1735</v>
      </c>
      <c r="E58" s="64" t="s">
        <v>2121</v>
      </c>
      <c r="F58" s="63" t="s">
        <v>45</v>
      </c>
      <c r="G58" s="45" t="s">
        <v>2112</v>
      </c>
      <c r="H58" s="45" t="s">
        <v>2113</v>
      </c>
      <c r="I58" s="64" t="s">
        <v>2161</v>
      </c>
      <c r="J58" s="70">
        <f>SUM(N58-D58)</f>
        <v>-305</v>
      </c>
      <c r="K58" s="65">
        <v>960</v>
      </c>
      <c r="L58" s="65">
        <v>1955</v>
      </c>
      <c r="M58" s="65">
        <v>1430</v>
      </c>
      <c r="N58" s="66">
        <v>1430</v>
      </c>
      <c r="O58" s="68" t="s">
        <v>2510</v>
      </c>
    </row>
    <row r="59" spans="1:15" ht="25.5" x14ac:dyDescent="0.2">
      <c r="A59" s="45" t="s">
        <v>2089</v>
      </c>
      <c r="B59" s="45" t="s">
        <v>2090</v>
      </c>
      <c r="C59" s="64" t="s">
        <v>2145</v>
      </c>
      <c r="D59" s="66">
        <v>1080</v>
      </c>
      <c r="E59" s="64" t="s">
        <v>2121</v>
      </c>
      <c r="F59" s="63" t="s">
        <v>45</v>
      </c>
      <c r="G59" s="45" t="s">
        <v>2114</v>
      </c>
      <c r="H59" s="45" t="s">
        <v>2090</v>
      </c>
      <c r="I59" s="64" t="s">
        <v>2162</v>
      </c>
      <c r="J59" s="70">
        <f>SUM(N59-D59)</f>
        <v>-10</v>
      </c>
      <c r="K59" s="65">
        <v>731</v>
      </c>
      <c r="L59" s="65">
        <v>1570</v>
      </c>
      <c r="M59" s="65">
        <v>1070</v>
      </c>
      <c r="N59" s="66">
        <v>1070</v>
      </c>
      <c r="O59" s="68" t="s">
        <v>2510</v>
      </c>
    </row>
    <row r="60" spans="1:15" x14ac:dyDescent="0.2">
      <c r="A60" s="45" t="s">
        <v>2091</v>
      </c>
      <c r="B60" s="45" t="s">
        <v>2092</v>
      </c>
      <c r="C60" s="64" t="s">
        <v>2149</v>
      </c>
      <c r="D60" s="66">
        <v>760</v>
      </c>
      <c r="E60" s="64" t="s">
        <v>2121</v>
      </c>
      <c r="F60" s="63" t="s">
        <v>45</v>
      </c>
      <c r="G60" s="45" t="s">
        <v>2115</v>
      </c>
      <c r="H60" s="45" t="s">
        <v>2092</v>
      </c>
      <c r="I60" s="64" t="s">
        <v>2135</v>
      </c>
      <c r="J60" s="64">
        <f>SUM(N60-D60)</f>
        <v>25</v>
      </c>
      <c r="K60" s="65">
        <v>625</v>
      </c>
      <c r="L60" s="65">
        <v>1076</v>
      </c>
      <c r="M60" s="65">
        <v>785</v>
      </c>
      <c r="N60" s="66">
        <v>785</v>
      </c>
      <c r="O60" s="68" t="s">
        <v>2510</v>
      </c>
    </row>
    <row r="61" spans="1:15" ht="25.5" x14ac:dyDescent="0.2">
      <c r="A61" s="45" t="s">
        <v>2093</v>
      </c>
      <c r="B61" s="45" t="s">
        <v>2094</v>
      </c>
      <c r="C61" s="64" t="s">
        <v>2147</v>
      </c>
      <c r="D61" s="66">
        <v>770</v>
      </c>
      <c r="E61" s="64" t="s">
        <v>2121</v>
      </c>
      <c r="F61" s="63" t="s">
        <v>45</v>
      </c>
      <c r="G61" s="45" t="s">
        <v>2116</v>
      </c>
      <c r="H61" s="45" t="s">
        <v>2094</v>
      </c>
      <c r="I61" s="64" t="s">
        <v>2146</v>
      </c>
      <c r="J61" s="64">
        <f>SUM(N61-D61)</f>
        <v>85</v>
      </c>
      <c r="K61" s="65">
        <v>635</v>
      </c>
      <c r="L61" s="65">
        <v>1205</v>
      </c>
      <c r="M61" s="65">
        <v>855</v>
      </c>
      <c r="N61" s="66">
        <v>855</v>
      </c>
      <c r="O61" s="68" t="s">
        <v>2510</v>
      </c>
    </row>
    <row r="62" spans="1:15" x14ac:dyDescent="0.2">
      <c r="A62" s="45" t="s">
        <v>2095</v>
      </c>
      <c r="B62" s="45" t="s">
        <v>2096</v>
      </c>
      <c r="C62" s="64" t="s">
        <v>2136</v>
      </c>
      <c r="D62" s="66">
        <v>752</v>
      </c>
      <c r="E62" s="64" t="s">
        <v>2121</v>
      </c>
      <c r="F62" s="63" t="s">
        <v>45</v>
      </c>
      <c r="G62" s="45" t="s">
        <v>2117</v>
      </c>
      <c r="H62" s="45" t="s">
        <v>2118</v>
      </c>
      <c r="I62" s="64" t="s">
        <v>2136</v>
      </c>
      <c r="J62" s="64">
        <f>SUM(N62-D62)</f>
        <v>2</v>
      </c>
      <c r="K62" s="65">
        <v>506</v>
      </c>
      <c r="L62" s="65">
        <v>1022</v>
      </c>
      <c r="M62" s="65">
        <v>754</v>
      </c>
      <c r="N62" s="66">
        <v>754</v>
      </c>
      <c r="O62" s="68" t="s">
        <v>2510</v>
      </c>
    </row>
    <row r="63" spans="1:15" x14ac:dyDescent="0.2">
      <c r="A63" s="45" t="s">
        <v>2097</v>
      </c>
      <c r="B63" s="45" t="s">
        <v>2098</v>
      </c>
      <c r="C63" s="64" t="s">
        <v>2163</v>
      </c>
      <c r="D63" s="66">
        <v>785</v>
      </c>
      <c r="E63" s="64" t="s">
        <v>2121</v>
      </c>
      <c r="F63" s="63" t="s">
        <v>45</v>
      </c>
      <c r="G63" s="45" t="s">
        <v>2119</v>
      </c>
      <c r="H63" s="45" t="s">
        <v>2098</v>
      </c>
      <c r="I63" s="64" t="s">
        <v>2147</v>
      </c>
      <c r="J63" s="64">
        <f>SUM(N63-D63)</f>
        <v>27</v>
      </c>
      <c r="K63" s="65">
        <v>645</v>
      </c>
      <c r="L63" s="65">
        <v>1505</v>
      </c>
      <c r="M63" s="65">
        <v>812</v>
      </c>
      <c r="N63" s="66">
        <v>812</v>
      </c>
      <c r="O63" s="68" t="s">
        <v>2510</v>
      </c>
    </row>
    <row r="64" spans="1:15" x14ac:dyDescent="0.2">
      <c r="A64" s="45" t="s">
        <v>2099</v>
      </c>
      <c r="B64" s="45" t="s">
        <v>2100</v>
      </c>
      <c r="C64" s="64" t="s">
        <v>2140</v>
      </c>
      <c r="D64" s="66">
        <v>675</v>
      </c>
      <c r="E64" s="64" t="s">
        <v>2121</v>
      </c>
      <c r="F64" s="63" t="s">
        <v>45</v>
      </c>
      <c r="G64" s="45" t="s">
        <v>2120</v>
      </c>
      <c r="H64" s="45" t="s">
        <v>2100</v>
      </c>
      <c r="I64" s="64" t="s">
        <v>2137</v>
      </c>
      <c r="J64" s="64">
        <f>SUM(N64-D64)</f>
        <v>18</v>
      </c>
      <c r="K64" s="65">
        <v>480</v>
      </c>
      <c r="L64" s="65">
        <v>1045</v>
      </c>
      <c r="M64" s="65">
        <v>693</v>
      </c>
      <c r="N64" s="66">
        <v>693</v>
      </c>
      <c r="O64" s="68" t="s">
        <v>2510</v>
      </c>
    </row>
  </sheetData>
  <mergeCells count="23">
    <mergeCell ref="O28:O29"/>
    <mergeCell ref="O41:O42"/>
    <mergeCell ref="G46:G47"/>
    <mergeCell ref="H46:H47"/>
    <mergeCell ref="I46:I47"/>
    <mergeCell ref="K46:K47"/>
    <mergeCell ref="L46:L47"/>
    <mergeCell ref="M46:M47"/>
    <mergeCell ref="O46:O47"/>
    <mergeCell ref="K41:K42"/>
    <mergeCell ref="L41:L42"/>
    <mergeCell ref="M41:M42"/>
    <mergeCell ref="G41:G42"/>
    <mergeCell ref="H41:H42"/>
    <mergeCell ref="I41:I42"/>
    <mergeCell ref="G28:G29"/>
    <mergeCell ref="H28:H29"/>
    <mergeCell ref="I28:I29"/>
    <mergeCell ref="M28:M29"/>
    <mergeCell ref="L28:L29"/>
    <mergeCell ref="K28:K29"/>
    <mergeCell ref="D1:G1"/>
    <mergeCell ref="D2:G2"/>
  </mergeCells>
  <pageMargins left="0.23622047244094491" right="0.23622047244094491" top="0.74803149606299213" bottom="0.74803149606299213" header="0.31496062992125984" footer="0.31496062992125984"/>
  <pageSetup paperSize="8" scale="79" fitToHeight="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M601"/>
  <sheetViews>
    <sheetView tabSelected="1" zoomScaleNormal="100" zoomScaleSheetLayoutView="100" workbookViewId="0">
      <selection activeCell="A8" sqref="A8"/>
    </sheetView>
  </sheetViews>
  <sheetFormatPr defaultColWidth="8.85546875" defaultRowHeight="12.75" x14ac:dyDescent="0.2"/>
  <cols>
    <col min="1" max="1" width="15" style="16" customWidth="1"/>
    <col min="2" max="2" width="33.5703125" style="3" customWidth="1"/>
    <col min="3" max="3" width="8.85546875" style="3" customWidth="1"/>
    <col min="4" max="4" width="6.28515625" style="2" customWidth="1"/>
    <col min="5" max="5" width="14.7109375" style="2" customWidth="1"/>
    <col min="6" max="6" width="48.5703125" style="37" customWidth="1"/>
    <col min="7" max="7" width="9.5703125" style="3" customWidth="1"/>
    <col min="8" max="8" width="12.140625" style="3" customWidth="1"/>
    <col min="9" max="9" width="39.28515625" style="3" customWidth="1"/>
    <col min="10" max="16384" width="8.85546875" style="3"/>
  </cols>
  <sheetData>
    <row r="1" spans="1:9" ht="15.75" x14ac:dyDescent="0.2">
      <c r="A1" s="5" t="s">
        <v>42</v>
      </c>
      <c r="B1" s="27"/>
      <c r="C1" s="12"/>
      <c r="E1" s="218" t="s">
        <v>43</v>
      </c>
      <c r="F1" s="221"/>
    </row>
    <row r="2" spans="1:9" ht="16.5" customHeight="1" thickBot="1" x14ac:dyDescent="0.25">
      <c r="A2" s="5"/>
      <c r="B2" s="4"/>
      <c r="C2" s="4"/>
      <c r="D2" s="17"/>
      <c r="E2" s="219" t="s">
        <v>2513</v>
      </c>
      <c r="F2" s="220"/>
    </row>
    <row r="3" spans="1:9" ht="15.75" x14ac:dyDescent="0.2">
      <c r="A3" s="17" t="s">
        <v>32</v>
      </c>
      <c r="B3" s="4"/>
      <c r="C3" s="4"/>
      <c r="D3" s="17"/>
      <c r="E3" s="1"/>
    </row>
    <row r="4" spans="1:9" ht="15.75" x14ac:dyDescent="0.2">
      <c r="A4" s="17" t="s">
        <v>31</v>
      </c>
      <c r="B4" s="4"/>
      <c r="C4" s="4"/>
      <c r="D4" s="17"/>
      <c r="E4" s="1"/>
    </row>
    <row r="5" spans="1:9" ht="15.75" x14ac:dyDescent="0.2">
      <c r="A5" s="5"/>
      <c r="B5" s="4"/>
      <c r="C5" s="4"/>
      <c r="D5" s="17"/>
      <c r="E5" s="1"/>
    </row>
    <row r="6" spans="1:9" ht="17.45" customHeight="1" x14ac:dyDescent="0.2">
      <c r="A6" s="18"/>
      <c r="G6" s="38"/>
    </row>
    <row r="7" spans="1:9" s="19" customFormat="1" ht="14.45" customHeight="1" x14ac:dyDescent="0.2">
      <c r="A7" s="216" t="s">
        <v>2</v>
      </c>
      <c r="B7" s="216"/>
      <c r="C7" s="216"/>
      <c r="D7" s="216"/>
      <c r="E7" s="234" t="s">
        <v>3</v>
      </c>
      <c r="F7" s="234"/>
      <c r="G7" s="234"/>
      <c r="H7" s="233"/>
      <c r="I7" s="126"/>
    </row>
    <row r="8" spans="1:9" s="19" customFormat="1" ht="36" x14ac:dyDescent="0.2">
      <c r="A8" s="41" t="s">
        <v>1</v>
      </c>
      <c r="B8" s="41" t="s">
        <v>0</v>
      </c>
      <c r="C8" s="42" t="s">
        <v>29</v>
      </c>
      <c r="D8" s="43" t="s">
        <v>26</v>
      </c>
      <c r="E8" s="41" t="s">
        <v>1</v>
      </c>
      <c r="F8" s="41" t="s">
        <v>0</v>
      </c>
      <c r="G8" s="44" t="s">
        <v>40</v>
      </c>
      <c r="H8" s="222" t="s">
        <v>27</v>
      </c>
      <c r="I8" s="223" t="s">
        <v>28</v>
      </c>
    </row>
    <row r="9" spans="1:9" ht="25.5" x14ac:dyDescent="0.2">
      <c r="A9" s="45" t="s">
        <v>46</v>
      </c>
      <c r="B9" s="45" t="s">
        <v>47</v>
      </c>
      <c r="C9" s="49">
        <v>40</v>
      </c>
      <c r="D9" s="45" t="s">
        <v>44</v>
      </c>
      <c r="E9" s="45" t="s">
        <v>84</v>
      </c>
      <c r="F9" s="45" t="s">
        <v>47</v>
      </c>
      <c r="G9" s="53">
        <f>C9</f>
        <v>40</v>
      </c>
      <c r="H9" s="224"/>
      <c r="I9" s="224"/>
    </row>
    <row r="10" spans="1:9" x14ac:dyDescent="0.2">
      <c r="A10" s="45" t="s">
        <v>48</v>
      </c>
      <c r="B10" s="45" t="s">
        <v>49</v>
      </c>
      <c r="C10" s="49">
        <v>60</v>
      </c>
      <c r="D10" s="45" t="s">
        <v>44</v>
      </c>
      <c r="E10" s="45" t="s">
        <v>85</v>
      </c>
      <c r="F10" s="45" t="s">
        <v>49</v>
      </c>
      <c r="G10" s="53">
        <f t="shared" ref="G10:G32" si="0">C10</f>
        <v>60</v>
      </c>
      <c r="H10" s="224"/>
      <c r="I10" s="224"/>
    </row>
    <row r="11" spans="1:9" x14ac:dyDescent="0.2">
      <c r="A11" s="45" t="s">
        <v>50</v>
      </c>
      <c r="B11" s="45" t="s">
        <v>51</v>
      </c>
      <c r="C11" s="49">
        <v>70</v>
      </c>
      <c r="D11" s="45" t="s">
        <v>44</v>
      </c>
      <c r="E11" s="45" t="s">
        <v>86</v>
      </c>
      <c r="F11" s="45" t="s">
        <v>51</v>
      </c>
      <c r="G11" s="53">
        <f t="shared" si="0"/>
        <v>70</v>
      </c>
      <c r="H11" s="224"/>
      <c r="I11" s="224"/>
    </row>
    <row r="12" spans="1:9" x14ac:dyDescent="0.2">
      <c r="A12" s="45" t="s">
        <v>52</v>
      </c>
      <c r="B12" s="45" t="s">
        <v>53</v>
      </c>
      <c r="C12" s="49">
        <v>70</v>
      </c>
      <c r="D12" s="45" t="s">
        <v>44</v>
      </c>
      <c r="E12" s="45" t="s">
        <v>87</v>
      </c>
      <c r="F12" s="45" t="s">
        <v>53</v>
      </c>
      <c r="G12" s="53">
        <f t="shared" si="0"/>
        <v>70</v>
      </c>
      <c r="H12" s="224"/>
      <c r="I12" s="224"/>
    </row>
    <row r="13" spans="1:9" ht="25.5" x14ac:dyDescent="0.2">
      <c r="A13" s="45" t="s">
        <v>54</v>
      </c>
      <c r="B13" s="45" t="s">
        <v>55</v>
      </c>
      <c r="C13" s="49">
        <v>20</v>
      </c>
      <c r="D13" s="45" t="s">
        <v>44</v>
      </c>
      <c r="E13" s="45" t="s">
        <v>88</v>
      </c>
      <c r="F13" s="45" t="s">
        <v>55</v>
      </c>
      <c r="G13" s="53">
        <f t="shared" si="0"/>
        <v>20</v>
      </c>
      <c r="H13" s="224"/>
      <c r="I13" s="224"/>
    </row>
    <row r="14" spans="1:9" ht="25.5" x14ac:dyDescent="0.2">
      <c r="A14" s="45" t="s">
        <v>56</v>
      </c>
      <c r="B14" s="45" t="s">
        <v>57</v>
      </c>
      <c r="C14" s="49">
        <v>45</v>
      </c>
      <c r="D14" s="45" t="s">
        <v>44</v>
      </c>
      <c r="E14" s="45" t="s">
        <v>89</v>
      </c>
      <c r="F14" s="45" t="s">
        <v>57</v>
      </c>
      <c r="G14" s="53">
        <f t="shared" si="0"/>
        <v>45</v>
      </c>
      <c r="H14" s="224"/>
      <c r="I14" s="224"/>
    </row>
    <row r="15" spans="1:9" x14ac:dyDescent="0.2">
      <c r="A15" s="45" t="s">
        <v>58</v>
      </c>
      <c r="B15" s="45" t="s">
        <v>59</v>
      </c>
      <c r="C15" s="49">
        <v>30</v>
      </c>
      <c r="D15" s="45" t="s">
        <v>44</v>
      </c>
      <c r="E15" s="45" t="s">
        <v>90</v>
      </c>
      <c r="F15" s="45" t="s">
        <v>59</v>
      </c>
      <c r="G15" s="53">
        <f t="shared" si="0"/>
        <v>30</v>
      </c>
      <c r="H15" s="224"/>
      <c r="I15" s="224"/>
    </row>
    <row r="16" spans="1:9" ht="25.5" x14ac:dyDescent="0.2">
      <c r="A16" s="45" t="s">
        <v>60</v>
      </c>
      <c r="B16" s="45" t="s">
        <v>61</v>
      </c>
      <c r="C16" s="49">
        <v>50</v>
      </c>
      <c r="D16" s="45" t="s">
        <v>44</v>
      </c>
      <c r="E16" s="45" t="s">
        <v>91</v>
      </c>
      <c r="F16" s="45" t="s">
        <v>61</v>
      </c>
      <c r="G16" s="53">
        <f t="shared" si="0"/>
        <v>50</v>
      </c>
      <c r="H16" s="224"/>
      <c r="I16" s="224"/>
    </row>
    <row r="17" spans="1:9" x14ac:dyDescent="0.2">
      <c r="A17" s="45" t="s">
        <v>62</v>
      </c>
      <c r="B17" s="45" t="s">
        <v>63</v>
      </c>
      <c r="C17" s="49">
        <v>50</v>
      </c>
      <c r="D17" s="45" t="s">
        <v>44</v>
      </c>
      <c r="E17" s="45" t="s">
        <v>92</v>
      </c>
      <c r="F17" s="45" t="s">
        <v>63</v>
      </c>
      <c r="G17" s="53">
        <f t="shared" si="0"/>
        <v>50</v>
      </c>
      <c r="H17" s="224"/>
      <c r="I17" s="224"/>
    </row>
    <row r="18" spans="1:9" ht="25.5" x14ac:dyDescent="0.2">
      <c r="A18" s="45" t="s">
        <v>64</v>
      </c>
      <c r="B18" s="45" t="s">
        <v>65</v>
      </c>
      <c r="C18" s="49">
        <v>40</v>
      </c>
      <c r="D18" s="45" t="s">
        <v>44</v>
      </c>
      <c r="E18" s="45" t="s">
        <v>93</v>
      </c>
      <c r="F18" s="45" t="s">
        <v>65</v>
      </c>
      <c r="G18" s="53">
        <f t="shared" si="0"/>
        <v>40</v>
      </c>
      <c r="H18" s="224"/>
      <c r="I18" s="224"/>
    </row>
    <row r="19" spans="1:9" ht="25.5" x14ac:dyDescent="0.2">
      <c r="A19" s="45" t="s">
        <v>66</v>
      </c>
      <c r="B19" s="45" t="s">
        <v>67</v>
      </c>
      <c r="C19" s="49">
        <v>60</v>
      </c>
      <c r="D19" s="45" t="s">
        <v>44</v>
      </c>
      <c r="E19" s="45" t="s">
        <v>94</v>
      </c>
      <c r="F19" s="45" t="s">
        <v>67</v>
      </c>
      <c r="G19" s="53">
        <f t="shared" si="0"/>
        <v>60</v>
      </c>
      <c r="H19" s="224"/>
      <c r="I19" s="224"/>
    </row>
    <row r="20" spans="1:9" x14ac:dyDescent="0.2">
      <c r="A20" s="45" t="s">
        <v>68</v>
      </c>
      <c r="B20" s="45" t="s">
        <v>69</v>
      </c>
      <c r="C20" s="49">
        <v>45</v>
      </c>
      <c r="D20" s="45" t="s">
        <v>44</v>
      </c>
      <c r="E20" s="45" t="s">
        <v>95</v>
      </c>
      <c r="F20" s="45" t="s">
        <v>69</v>
      </c>
      <c r="G20" s="53">
        <f t="shared" si="0"/>
        <v>45</v>
      </c>
      <c r="H20" s="224"/>
      <c r="I20" s="224"/>
    </row>
    <row r="21" spans="1:9" ht="25.5" x14ac:dyDescent="0.2">
      <c r="A21" s="45" t="s">
        <v>70</v>
      </c>
      <c r="B21" s="45" t="s">
        <v>71</v>
      </c>
      <c r="C21" s="49">
        <v>40</v>
      </c>
      <c r="D21" s="45" t="s">
        <v>44</v>
      </c>
      <c r="E21" s="45" t="s">
        <v>96</v>
      </c>
      <c r="F21" s="45" t="s">
        <v>71</v>
      </c>
      <c r="G21" s="53">
        <f t="shared" si="0"/>
        <v>40</v>
      </c>
      <c r="H21" s="224"/>
      <c r="I21" s="224"/>
    </row>
    <row r="22" spans="1:9" x14ac:dyDescent="0.2">
      <c r="A22" s="45" t="s">
        <v>72</v>
      </c>
      <c r="B22" s="45" t="s">
        <v>73</v>
      </c>
      <c r="C22" s="49">
        <v>40</v>
      </c>
      <c r="D22" s="45" t="s">
        <v>44</v>
      </c>
      <c r="E22" s="45" t="s">
        <v>97</v>
      </c>
      <c r="F22" s="45" t="s">
        <v>73</v>
      </c>
      <c r="G22" s="53">
        <f t="shared" si="0"/>
        <v>40</v>
      </c>
      <c r="H22" s="224"/>
      <c r="I22" s="224"/>
    </row>
    <row r="23" spans="1:9" ht="25.5" x14ac:dyDescent="0.2">
      <c r="A23" s="45" t="s">
        <v>74</v>
      </c>
      <c r="B23" s="45" t="s">
        <v>75</v>
      </c>
      <c r="C23" s="49">
        <v>45</v>
      </c>
      <c r="D23" s="45" t="s">
        <v>44</v>
      </c>
      <c r="E23" s="45" t="s">
        <v>98</v>
      </c>
      <c r="F23" s="45" t="s">
        <v>75</v>
      </c>
      <c r="G23" s="53">
        <f t="shared" si="0"/>
        <v>45</v>
      </c>
      <c r="H23" s="224"/>
      <c r="I23" s="224"/>
    </row>
    <row r="24" spans="1:9" ht="25.5" x14ac:dyDescent="0.2">
      <c r="A24" s="45" t="s">
        <v>76</v>
      </c>
      <c r="B24" s="45" t="s">
        <v>77</v>
      </c>
      <c r="C24" s="49">
        <v>60</v>
      </c>
      <c r="D24" s="45" t="s">
        <v>44</v>
      </c>
      <c r="E24" s="45" t="s">
        <v>99</v>
      </c>
      <c r="F24" s="45" t="s">
        <v>77</v>
      </c>
      <c r="G24" s="53">
        <f t="shared" si="0"/>
        <v>60</v>
      </c>
      <c r="H24" s="224"/>
      <c r="I24" s="224"/>
    </row>
    <row r="25" spans="1:9" ht="25.5" x14ac:dyDescent="0.2">
      <c r="A25" s="45" t="s">
        <v>78</v>
      </c>
      <c r="B25" s="45" t="s">
        <v>79</v>
      </c>
      <c r="C25" s="49">
        <v>60</v>
      </c>
      <c r="D25" s="45" t="s">
        <v>44</v>
      </c>
      <c r="E25" s="45" t="s">
        <v>100</v>
      </c>
      <c r="F25" s="45" t="s">
        <v>79</v>
      </c>
      <c r="G25" s="53">
        <f t="shared" si="0"/>
        <v>60</v>
      </c>
      <c r="H25" s="224"/>
      <c r="I25" s="224"/>
    </row>
    <row r="26" spans="1:9" ht="38.25" x14ac:dyDescent="0.2">
      <c r="A26" s="45" t="s">
        <v>80</v>
      </c>
      <c r="B26" s="45" t="s">
        <v>81</v>
      </c>
      <c r="C26" s="49">
        <v>55</v>
      </c>
      <c r="D26" s="45" t="s">
        <v>44</v>
      </c>
      <c r="E26" s="45" t="s">
        <v>101</v>
      </c>
      <c r="F26" s="45" t="s">
        <v>81</v>
      </c>
      <c r="G26" s="53">
        <f t="shared" si="0"/>
        <v>55</v>
      </c>
      <c r="H26" s="224"/>
      <c r="I26" s="224"/>
    </row>
    <row r="27" spans="1:9" ht="25.5" x14ac:dyDescent="0.2">
      <c r="A27" s="45" t="s">
        <v>82</v>
      </c>
      <c r="B27" s="45" t="s">
        <v>83</v>
      </c>
      <c r="C27" s="49">
        <v>45</v>
      </c>
      <c r="D27" s="45" t="s">
        <v>44</v>
      </c>
      <c r="E27" s="45" t="s">
        <v>102</v>
      </c>
      <c r="F27" s="45" t="s">
        <v>83</v>
      </c>
      <c r="G27" s="53">
        <f t="shared" si="0"/>
        <v>45</v>
      </c>
      <c r="H27" s="224"/>
      <c r="I27" s="224"/>
    </row>
    <row r="28" spans="1:9" x14ac:dyDescent="0.2">
      <c r="A28" s="45" t="s">
        <v>103</v>
      </c>
      <c r="B28" s="45" t="s">
        <v>104</v>
      </c>
      <c r="C28" s="49">
        <v>30</v>
      </c>
      <c r="D28" s="45" t="s">
        <v>44</v>
      </c>
      <c r="E28" s="45" t="s">
        <v>137</v>
      </c>
      <c r="F28" s="45" t="s">
        <v>138</v>
      </c>
      <c r="G28" s="53">
        <f t="shared" si="0"/>
        <v>30</v>
      </c>
      <c r="H28" s="224"/>
      <c r="I28" s="224"/>
    </row>
    <row r="29" spans="1:9" ht="25.5" x14ac:dyDescent="0.2">
      <c r="A29" s="45" t="s">
        <v>105</v>
      </c>
      <c r="B29" s="45" t="s">
        <v>106</v>
      </c>
      <c r="C29" s="49">
        <v>45</v>
      </c>
      <c r="D29" s="45" t="s">
        <v>44</v>
      </c>
      <c r="E29" s="45" t="s">
        <v>139</v>
      </c>
      <c r="F29" s="45" t="s">
        <v>140</v>
      </c>
      <c r="G29" s="53">
        <f t="shared" si="0"/>
        <v>45</v>
      </c>
      <c r="H29" s="224"/>
      <c r="I29" s="224"/>
    </row>
    <row r="30" spans="1:9" ht="25.5" x14ac:dyDescent="0.2">
      <c r="A30" s="45" t="s">
        <v>107</v>
      </c>
      <c r="B30" s="45" t="s">
        <v>108</v>
      </c>
      <c r="C30" s="49">
        <v>90</v>
      </c>
      <c r="D30" s="45" t="s">
        <v>44</v>
      </c>
      <c r="E30" s="45" t="s">
        <v>141</v>
      </c>
      <c r="F30" s="45" t="s">
        <v>142</v>
      </c>
      <c r="G30" s="53">
        <f t="shared" si="0"/>
        <v>90</v>
      </c>
      <c r="H30" s="224"/>
      <c r="I30" s="224"/>
    </row>
    <row r="31" spans="1:9" ht="25.5" x14ac:dyDescent="0.2">
      <c r="A31" s="45" t="s">
        <v>109</v>
      </c>
      <c r="B31" s="45" t="s">
        <v>110</v>
      </c>
      <c r="C31" s="49">
        <v>20</v>
      </c>
      <c r="D31" s="45" t="s">
        <v>44</v>
      </c>
      <c r="E31" s="45" t="s">
        <v>143</v>
      </c>
      <c r="F31" s="45" t="s">
        <v>144</v>
      </c>
      <c r="G31" s="53">
        <f t="shared" si="0"/>
        <v>20</v>
      </c>
      <c r="H31" s="224"/>
      <c r="I31" s="224"/>
    </row>
    <row r="32" spans="1:9" ht="25.5" x14ac:dyDescent="0.2">
      <c r="A32" s="45" t="s">
        <v>111</v>
      </c>
      <c r="B32" s="45" t="s">
        <v>112</v>
      </c>
      <c r="C32" s="49">
        <v>30</v>
      </c>
      <c r="D32" s="45" t="s">
        <v>44</v>
      </c>
      <c r="E32" s="45" t="s">
        <v>145</v>
      </c>
      <c r="F32" s="45" t="s">
        <v>146</v>
      </c>
      <c r="G32" s="53">
        <f t="shared" si="0"/>
        <v>30</v>
      </c>
      <c r="H32" s="224"/>
      <c r="I32" s="224"/>
    </row>
    <row r="33" spans="1:9" ht="25.5" customHeight="1" x14ac:dyDescent="0.2">
      <c r="A33" s="45" t="s">
        <v>113</v>
      </c>
      <c r="B33" s="45" t="s">
        <v>114</v>
      </c>
      <c r="C33" s="49">
        <v>40</v>
      </c>
      <c r="D33" s="45" t="s">
        <v>45</v>
      </c>
      <c r="E33" s="135" t="s">
        <v>147</v>
      </c>
      <c r="F33" s="143" t="s">
        <v>148</v>
      </c>
      <c r="G33" s="210">
        <v>60</v>
      </c>
      <c r="H33" s="225"/>
      <c r="I33" s="226"/>
    </row>
    <row r="34" spans="1:9" x14ac:dyDescent="0.2">
      <c r="A34" s="45" t="s">
        <v>115</v>
      </c>
      <c r="B34" s="45" t="s">
        <v>116</v>
      </c>
      <c r="C34" s="49">
        <v>34</v>
      </c>
      <c r="D34" s="45" t="s">
        <v>45</v>
      </c>
      <c r="E34" s="136"/>
      <c r="F34" s="144"/>
      <c r="G34" s="211"/>
      <c r="H34" s="225"/>
      <c r="I34" s="227"/>
    </row>
    <row r="35" spans="1:9" x14ac:dyDescent="0.2">
      <c r="A35" s="48"/>
      <c r="B35" s="48"/>
      <c r="C35" s="50"/>
      <c r="D35" s="45" t="s">
        <v>25</v>
      </c>
      <c r="E35" s="45" t="s">
        <v>149</v>
      </c>
      <c r="F35" s="45" t="s">
        <v>150</v>
      </c>
      <c r="G35" s="53">
        <v>45</v>
      </c>
      <c r="H35" s="224"/>
      <c r="I35" s="224"/>
    </row>
    <row r="36" spans="1:9" x14ac:dyDescent="0.2">
      <c r="A36" s="48"/>
      <c r="B36" s="48"/>
      <c r="C36" s="50"/>
      <c r="D36" s="45" t="s">
        <v>25</v>
      </c>
      <c r="E36" s="45" t="s">
        <v>151</v>
      </c>
      <c r="F36" s="45" t="s">
        <v>152</v>
      </c>
      <c r="G36" s="53">
        <v>35</v>
      </c>
      <c r="H36" s="224"/>
      <c r="I36" s="224"/>
    </row>
    <row r="37" spans="1:9" x14ac:dyDescent="0.2">
      <c r="A37" s="48"/>
      <c r="B37" s="48"/>
      <c r="C37" s="50"/>
      <c r="D37" s="45" t="s">
        <v>25</v>
      </c>
      <c r="E37" s="45" t="s">
        <v>153</v>
      </c>
      <c r="F37" s="45" t="s">
        <v>154</v>
      </c>
      <c r="G37" s="53">
        <v>55</v>
      </c>
      <c r="H37" s="224"/>
      <c r="I37" s="224"/>
    </row>
    <row r="38" spans="1:9" x14ac:dyDescent="0.2">
      <c r="A38" s="48"/>
      <c r="B38" s="48"/>
      <c r="C38" s="50"/>
      <c r="D38" s="45" t="s">
        <v>25</v>
      </c>
      <c r="E38" s="45" t="s">
        <v>155</v>
      </c>
      <c r="F38" s="45" t="s">
        <v>156</v>
      </c>
      <c r="G38" s="53">
        <v>35</v>
      </c>
      <c r="H38" s="224"/>
      <c r="I38" s="224"/>
    </row>
    <row r="39" spans="1:9" ht="25.5" x14ac:dyDescent="0.2">
      <c r="A39" s="48"/>
      <c r="B39" s="48"/>
      <c r="C39" s="50"/>
      <c r="D39" s="45" t="s">
        <v>25</v>
      </c>
      <c r="E39" s="45" t="s">
        <v>157</v>
      </c>
      <c r="F39" s="45" t="s">
        <v>158</v>
      </c>
      <c r="G39" s="53">
        <v>35</v>
      </c>
      <c r="H39" s="224"/>
      <c r="I39" s="224"/>
    </row>
    <row r="40" spans="1:9" ht="25.5" x14ac:dyDescent="0.2">
      <c r="A40" s="45" t="s">
        <v>117</v>
      </c>
      <c r="B40" s="45" t="s">
        <v>118</v>
      </c>
      <c r="C40" s="49">
        <v>30</v>
      </c>
      <c r="D40" s="45" t="s">
        <v>44</v>
      </c>
      <c r="E40" s="45" t="s">
        <v>159</v>
      </c>
      <c r="F40" s="45" t="s">
        <v>160</v>
      </c>
      <c r="G40" s="53">
        <f t="shared" ref="G40:G51" si="1">C40</f>
        <v>30</v>
      </c>
      <c r="H40" s="224"/>
      <c r="I40" s="224"/>
    </row>
    <row r="41" spans="1:9" x14ac:dyDescent="0.2">
      <c r="A41" s="45" t="s">
        <v>119</v>
      </c>
      <c r="B41" s="45" t="s">
        <v>120</v>
      </c>
      <c r="C41" s="49">
        <v>30</v>
      </c>
      <c r="D41" s="45" t="s">
        <v>44</v>
      </c>
      <c r="E41" s="45" t="s">
        <v>161</v>
      </c>
      <c r="F41" s="45" t="s">
        <v>162</v>
      </c>
      <c r="G41" s="53">
        <f t="shared" si="1"/>
        <v>30</v>
      </c>
      <c r="H41" s="224"/>
      <c r="I41" s="224"/>
    </row>
    <row r="42" spans="1:9" ht="25.5" x14ac:dyDescent="0.2">
      <c r="A42" s="45" t="s">
        <v>121</v>
      </c>
      <c r="B42" s="45" t="s">
        <v>122</v>
      </c>
      <c r="C42" s="49">
        <v>30</v>
      </c>
      <c r="D42" s="45" t="s">
        <v>44</v>
      </c>
      <c r="E42" s="45" t="s">
        <v>163</v>
      </c>
      <c r="F42" s="45" t="s">
        <v>122</v>
      </c>
      <c r="G42" s="53">
        <f t="shared" si="1"/>
        <v>30</v>
      </c>
      <c r="H42" s="224"/>
      <c r="I42" s="224"/>
    </row>
    <row r="43" spans="1:9" x14ac:dyDescent="0.2">
      <c r="A43" s="45" t="s">
        <v>123</v>
      </c>
      <c r="B43" s="45" t="s">
        <v>124</v>
      </c>
      <c r="C43" s="49">
        <v>40</v>
      </c>
      <c r="D43" s="45" t="s">
        <v>44</v>
      </c>
      <c r="E43" s="45" t="s">
        <v>164</v>
      </c>
      <c r="F43" s="45" t="s">
        <v>165</v>
      </c>
      <c r="G43" s="53">
        <f t="shared" si="1"/>
        <v>40</v>
      </c>
      <c r="H43" s="224"/>
      <c r="I43" s="224"/>
    </row>
    <row r="44" spans="1:9" x14ac:dyDescent="0.2">
      <c r="A44" s="45" t="s">
        <v>125</v>
      </c>
      <c r="B44" s="45" t="s">
        <v>126</v>
      </c>
      <c r="C44" s="49">
        <v>30</v>
      </c>
      <c r="D44" s="45" t="s">
        <v>44</v>
      </c>
      <c r="E44" s="45" t="s">
        <v>166</v>
      </c>
      <c r="F44" s="45" t="s">
        <v>167</v>
      </c>
      <c r="G44" s="53">
        <f t="shared" si="1"/>
        <v>30</v>
      </c>
      <c r="H44" s="224"/>
      <c r="I44" s="224"/>
    </row>
    <row r="45" spans="1:9" x14ac:dyDescent="0.2">
      <c r="A45" s="45" t="s">
        <v>127</v>
      </c>
      <c r="B45" s="45" t="s">
        <v>128</v>
      </c>
      <c r="C45" s="49">
        <v>30</v>
      </c>
      <c r="D45" s="45" t="s">
        <v>44</v>
      </c>
      <c r="E45" s="45" t="s">
        <v>168</v>
      </c>
      <c r="F45" s="45" t="s">
        <v>169</v>
      </c>
      <c r="G45" s="53">
        <f t="shared" si="1"/>
        <v>30</v>
      </c>
      <c r="H45" s="224"/>
      <c r="I45" s="224"/>
    </row>
    <row r="46" spans="1:9" x14ac:dyDescent="0.2">
      <c r="A46" s="45" t="s">
        <v>129</v>
      </c>
      <c r="B46" s="45" t="s">
        <v>130</v>
      </c>
      <c r="C46" s="49">
        <v>75</v>
      </c>
      <c r="D46" s="45" t="s">
        <v>44</v>
      </c>
      <c r="E46" s="45" t="s">
        <v>170</v>
      </c>
      <c r="F46" s="45" t="s">
        <v>130</v>
      </c>
      <c r="G46" s="53">
        <f t="shared" si="1"/>
        <v>75</v>
      </c>
      <c r="H46" s="224"/>
      <c r="I46" s="224"/>
    </row>
    <row r="47" spans="1:9" x14ac:dyDescent="0.2">
      <c r="A47" s="45" t="s">
        <v>131</v>
      </c>
      <c r="B47" s="45" t="s">
        <v>132</v>
      </c>
      <c r="C47" s="49">
        <v>50</v>
      </c>
      <c r="D47" s="45" t="s">
        <v>44</v>
      </c>
      <c r="E47" s="45" t="s">
        <v>171</v>
      </c>
      <c r="F47" s="45" t="s">
        <v>132</v>
      </c>
      <c r="G47" s="53">
        <f t="shared" si="1"/>
        <v>50</v>
      </c>
      <c r="H47" s="224"/>
      <c r="I47" s="224"/>
    </row>
    <row r="48" spans="1:9" x14ac:dyDescent="0.2">
      <c r="A48" s="45" t="s">
        <v>133</v>
      </c>
      <c r="B48" s="45" t="s">
        <v>134</v>
      </c>
      <c r="C48" s="49">
        <v>70</v>
      </c>
      <c r="D48" s="45" t="s">
        <v>44</v>
      </c>
      <c r="E48" s="45" t="s">
        <v>172</v>
      </c>
      <c r="F48" s="45" t="s">
        <v>134</v>
      </c>
      <c r="G48" s="53">
        <f t="shared" si="1"/>
        <v>70</v>
      </c>
      <c r="H48" s="224"/>
      <c r="I48" s="224"/>
    </row>
    <row r="49" spans="1:9" x14ac:dyDescent="0.2">
      <c r="A49" s="45" t="s">
        <v>135</v>
      </c>
      <c r="B49" s="45" t="s">
        <v>136</v>
      </c>
      <c r="C49" s="49">
        <v>50</v>
      </c>
      <c r="D49" s="45" t="s">
        <v>44</v>
      </c>
      <c r="E49" s="45" t="s">
        <v>173</v>
      </c>
      <c r="F49" s="45" t="s">
        <v>136</v>
      </c>
      <c r="G49" s="53">
        <f t="shared" si="1"/>
        <v>50</v>
      </c>
      <c r="H49" s="224"/>
      <c r="I49" s="224"/>
    </row>
    <row r="50" spans="1:9" x14ac:dyDescent="0.2">
      <c r="A50" s="45" t="s">
        <v>174</v>
      </c>
      <c r="B50" s="45" t="s">
        <v>175</v>
      </c>
      <c r="C50" s="49">
        <v>50</v>
      </c>
      <c r="D50" s="45" t="s">
        <v>44</v>
      </c>
      <c r="E50" s="45" t="s">
        <v>210</v>
      </c>
      <c r="F50" s="45" t="s">
        <v>211</v>
      </c>
      <c r="G50" s="53">
        <f t="shared" si="1"/>
        <v>50</v>
      </c>
      <c r="H50" s="224"/>
      <c r="I50" s="224"/>
    </row>
    <row r="51" spans="1:9" x14ac:dyDescent="0.2">
      <c r="A51" s="45" t="s">
        <v>176</v>
      </c>
      <c r="B51" s="45" t="s">
        <v>177</v>
      </c>
      <c r="C51" s="49">
        <v>60</v>
      </c>
      <c r="D51" s="45" t="s">
        <v>44</v>
      </c>
      <c r="E51" s="45" t="s">
        <v>212</v>
      </c>
      <c r="F51" s="45" t="s">
        <v>177</v>
      </c>
      <c r="G51" s="53">
        <f t="shared" si="1"/>
        <v>60</v>
      </c>
      <c r="H51" s="224"/>
      <c r="I51" s="224"/>
    </row>
    <row r="52" spans="1:9" ht="25.5" x14ac:dyDescent="0.2">
      <c r="A52" s="45" t="s">
        <v>178</v>
      </c>
      <c r="B52" s="45" t="s">
        <v>179</v>
      </c>
      <c r="C52" s="49">
        <v>80</v>
      </c>
      <c r="D52" s="45" t="s">
        <v>44</v>
      </c>
      <c r="E52" s="45" t="s">
        <v>213</v>
      </c>
      <c r="F52" s="45" t="s">
        <v>214</v>
      </c>
      <c r="G52" s="53">
        <v>80</v>
      </c>
      <c r="H52" s="224"/>
      <c r="I52" s="224"/>
    </row>
    <row r="53" spans="1:9" ht="38.25" x14ac:dyDescent="0.2">
      <c r="A53" s="45" t="s">
        <v>180</v>
      </c>
      <c r="B53" s="45" t="s">
        <v>181</v>
      </c>
      <c r="C53" s="49">
        <v>50</v>
      </c>
      <c r="D53" s="45" t="s">
        <v>44</v>
      </c>
      <c r="E53" s="45" t="s">
        <v>215</v>
      </c>
      <c r="F53" s="45" t="s">
        <v>216</v>
      </c>
      <c r="G53" s="53">
        <f t="shared" ref="G53:G58" si="2">C53</f>
        <v>50</v>
      </c>
      <c r="H53" s="224"/>
      <c r="I53" s="224"/>
    </row>
    <row r="54" spans="1:9" ht="38.25" x14ac:dyDescent="0.2">
      <c r="A54" s="45" t="s">
        <v>182</v>
      </c>
      <c r="B54" s="45" t="s">
        <v>183</v>
      </c>
      <c r="C54" s="49">
        <v>25</v>
      </c>
      <c r="D54" s="45" t="s">
        <v>44</v>
      </c>
      <c r="E54" s="45" t="s">
        <v>217</v>
      </c>
      <c r="F54" s="45" t="s">
        <v>218</v>
      </c>
      <c r="G54" s="53">
        <f t="shared" si="2"/>
        <v>25</v>
      </c>
      <c r="H54" s="224"/>
      <c r="I54" s="224"/>
    </row>
    <row r="55" spans="1:9" ht="38.25" x14ac:dyDescent="0.2">
      <c r="A55" s="45" t="s">
        <v>184</v>
      </c>
      <c r="B55" s="45" t="s">
        <v>185</v>
      </c>
      <c r="C55" s="49">
        <v>25</v>
      </c>
      <c r="D55" s="45" t="s">
        <v>44</v>
      </c>
      <c r="E55" s="45" t="s">
        <v>219</v>
      </c>
      <c r="F55" s="45" t="s">
        <v>220</v>
      </c>
      <c r="G55" s="53">
        <f t="shared" si="2"/>
        <v>25</v>
      </c>
      <c r="H55" s="224"/>
      <c r="I55" s="224"/>
    </row>
    <row r="56" spans="1:9" ht="38.25" x14ac:dyDescent="0.2">
      <c r="A56" s="45" t="s">
        <v>186</v>
      </c>
      <c r="B56" s="45" t="s">
        <v>187</v>
      </c>
      <c r="C56" s="49">
        <v>50</v>
      </c>
      <c r="D56" s="45" t="s">
        <v>44</v>
      </c>
      <c r="E56" s="45" t="s">
        <v>221</v>
      </c>
      <c r="F56" s="45" t="s">
        <v>222</v>
      </c>
      <c r="G56" s="53">
        <f t="shared" si="2"/>
        <v>50</v>
      </c>
      <c r="H56" s="224"/>
      <c r="I56" s="224"/>
    </row>
    <row r="57" spans="1:9" ht="38.25" x14ac:dyDescent="0.2">
      <c r="A57" s="45" t="s">
        <v>188</v>
      </c>
      <c r="B57" s="45" t="s">
        <v>189</v>
      </c>
      <c r="C57" s="49">
        <v>60</v>
      </c>
      <c r="D57" s="45" t="s">
        <v>44</v>
      </c>
      <c r="E57" s="45" t="s">
        <v>223</v>
      </c>
      <c r="F57" s="45" t="s">
        <v>224</v>
      </c>
      <c r="G57" s="53">
        <f t="shared" si="2"/>
        <v>60</v>
      </c>
      <c r="H57" s="224"/>
      <c r="I57" s="224"/>
    </row>
    <row r="58" spans="1:9" ht="38.25" x14ac:dyDescent="0.2">
      <c r="A58" s="45" t="s">
        <v>190</v>
      </c>
      <c r="B58" s="45" t="s">
        <v>191</v>
      </c>
      <c r="C58" s="49">
        <v>50</v>
      </c>
      <c r="D58" s="45" t="s">
        <v>44</v>
      </c>
      <c r="E58" s="45" t="s">
        <v>225</v>
      </c>
      <c r="F58" s="45" t="s">
        <v>226</v>
      </c>
      <c r="G58" s="53">
        <f t="shared" si="2"/>
        <v>50</v>
      </c>
      <c r="H58" s="224"/>
      <c r="I58" s="224"/>
    </row>
    <row r="59" spans="1:9" ht="38.25" x14ac:dyDescent="0.2">
      <c r="A59" s="45" t="s">
        <v>192</v>
      </c>
      <c r="B59" s="45" t="s">
        <v>193</v>
      </c>
      <c r="C59" s="49">
        <v>200</v>
      </c>
      <c r="D59" s="45" t="s">
        <v>45</v>
      </c>
      <c r="E59" s="45" t="s">
        <v>227</v>
      </c>
      <c r="F59" s="45" t="s">
        <v>228</v>
      </c>
      <c r="G59" s="53">
        <v>180</v>
      </c>
      <c r="H59" s="224"/>
      <c r="I59" s="224"/>
    </row>
    <row r="60" spans="1:9" ht="25.5" x14ac:dyDescent="0.2">
      <c r="A60" s="45" t="s">
        <v>194</v>
      </c>
      <c r="B60" s="45" t="s">
        <v>195</v>
      </c>
      <c r="C60" s="49">
        <v>80</v>
      </c>
      <c r="D60" s="45" t="s">
        <v>44</v>
      </c>
      <c r="E60" s="45" t="s">
        <v>229</v>
      </c>
      <c r="F60" s="45" t="s">
        <v>230</v>
      </c>
      <c r="G60" s="53">
        <f>C60</f>
        <v>80</v>
      </c>
      <c r="H60" s="224"/>
      <c r="I60" s="224"/>
    </row>
    <row r="61" spans="1:9" ht="25.5" x14ac:dyDescent="0.2">
      <c r="A61" s="45" t="s">
        <v>196</v>
      </c>
      <c r="B61" s="45" t="s">
        <v>197</v>
      </c>
      <c r="C61" s="49">
        <v>80</v>
      </c>
      <c r="D61" s="45" t="s">
        <v>44</v>
      </c>
      <c r="E61" s="45" t="s">
        <v>231</v>
      </c>
      <c r="F61" s="45" t="s">
        <v>232</v>
      </c>
      <c r="G61" s="53">
        <f>C61</f>
        <v>80</v>
      </c>
      <c r="H61" s="224"/>
      <c r="I61" s="224"/>
    </row>
    <row r="62" spans="1:9" ht="38.25" x14ac:dyDescent="0.2">
      <c r="A62" s="45" t="s">
        <v>198</v>
      </c>
      <c r="B62" s="45" t="s">
        <v>199</v>
      </c>
      <c r="C62" s="49">
        <v>65</v>
      </c>
      <c r="D62" s="45" t="s">
        <v>44</v>
      </c>
      <c r="E62" s="45" t="s">
        <v>233</v>
      </c>
      <c r="F62" s="45" t="s">
        <v>234</v>
      </c>
      <c r="G62" s="53">
        <f>C62</f>
        <v>65</v>
      </c>
      <c r="H62" s="224"/>
      <c r="I62" s="224"/>
    </row>
    <row r="63" spans="1:9" ht="25.5" x14ac:dyDescent="0.2">
      <c r="A63" s="45" t="s">
        <v>200</v>
      </c>
      <c r="B63" s="45" t="s">
        <v>201</v>
      </c>
      <c r="C63" s="49">
        <v>30</v>
      </c>
      <c r="D63" s="45" t="s">
        <v>44</v>
      </c>
      <c r="E63" s="45" t="s">
        <v>235</v>
      </c>
      <c r="F63" s="45" t="s">
        <v>236</v>
      </c>
      <c r="G63" s="53">
        <f>C63</f>
        <v>30</v>
      </c>
      <c r="H63" s="224"/>
      <c r="I63" s="224"/>
    </row>
    <row r="64" spans="1:9" ht="25.5" x14ac:dyDescent="0.2">
      <c r="A64" s="45" t="s">
        <v>202</v>
      </c>
      <c r="B64" s="45" t="s">
        <v>203</v>
      </c>
      <c r="C64" s="49">
        <v>40</v>
      </c>
      <c r="D64" s="45" t="s">
        <v>45</v>
      </c>
      <c r="E64" s="45" t="s">
        <v>237</v>
      </c>
      <c r="F64" s="45" t="s">
        <v>205</v>
      </c>
      <c r="G64" s="53">
        <v>45</v>
      </c>
      <c r="H64" s="224"/>
      <c r="I64" s="224"/>
    </row>
    <row r="65" spans="1:9" ht="25.5" x14ac:dyDescent="0.2">
      <c r="A65" s="45" t="s">
        <v>204</v>
      </c>
      <c r="B65" s="45" t="s">
        <v>205</v>
      </c>
      <c r="C65" s="49">
        <v>50</v>
      </c>
      <c r="D65" s="45" t="s">
        <v>44</v>
      </c>
      <c r="E65" s="45" t="s">
        <v>237</v>
      </c>
      <c r="F65" s="45" t="s">
        <v>205</v>
      </c>
      <c r="G65" s="53">
        <f>C65</f>
        <v>50</v>
      </c>
      <c r="H65" s="224"/>
      <c r="I65" s="224"/>
    </row>
    <row r="66" spans="1:9" ht="12.75" customHeight="1" x14ac:dyDescent="0.2">
      <c r="A66" s="45" t="s">
        <v>206</v>
      </c>
      <c r="B66" s="45" t="s">
        <v>207</v>
      </c>
      <c r="C66" s="49">
        <v>100</v>
      </c>
      <c r="D66" s="45" t="s">
        <v>45</v>
      </c>
      <c r="E66" s="135" t="s">
        <v>238</v>
      </c>
      <c r="F66" s="143" t="s">
        <v>239</v>
      </c>
      <c r="G66" s="210">
        <v>70</v>
      </c>
      <c r="H66" s="226"/>
      <c r="I66" s="226"/>
    </row>
    <row r="67" spans="1:9" x14ac:dyDescent="0.2">
      <c r="A67" s="45" t="s">
        <v>208</v>
      </c>
      <c r="B67" s="45" t="s">
        <v>209</v>
      </c>
      <c r="C67" s="49">
        <v>10</v>
      </c>
      <c r="D67" s="45" t="s">
        <v>45</v>
      </c>
      <c r="E67" s="212"/>
      <c r="F67" s="213"/>
      <c r="G67" s="150"/>
      <c r="H67" s="228"/>
      <c r="I67" s="228"/>
    </row>
    <row r="68" spans="1:9" ht="25.5" x14ac:dyDescent="0.2">
      <c r="A68" s="45" t="s">
        <v>202</v>
      </c>
      <c r="B68" s="45" t="s">
        <v>203</v>
      </c>
      <c r="C68" s="49">
        <v>40</v>
      </c>
      <c r="D68" s="45" t="s">
        <v>45</v>
      </c>
      <c r="E68" s="212"/>
      <c r="F68" s="213"/>
      <c r="G68" s="150"/>
      <c r="H68" s="228"/>
      <c r="I68" s="228"/>
    </row>
    <row r="69" spans="1:9" ht="25.5" x14ac:dyDescent="0.2">
      <c r="A69" s="45" t="s">
        <v>240</v>
      </c>
      <c r="B69" s="45" t="s">
        <v>241</v>
      </c>
      <c r="C69" s="49">
        <v>10</v>
      </c>
      <c r="D69" s="45" t="s">
        <v>44</v>
      </c>
      <c r="E69" s="212"/>
      <c r="F69" s="213"/>
      <c r="G69" s="150"/>
      <c r="H69" s="228"/>
      <c r="I69" s="228"/>
    </row>
    <row r="70" spans="1:9" ht="25.5" customHeight="1" x14ac:dyDescent="0.2">
      <c r="A70" s="45" t="s">
        <v>242</v>
      </c>
      <c r="B70" s="45" t="s">
        <v>243</v>
      </c>
      <c r="C70" s="49">
        <v>40</v>
      </c>
      <c r="D70" s="45" t="s">
        <v>45</v>
      </c>
      <c r="E70" s="136"/>
      <c r="F70" s="144"/>
      <c r="G70" s="211"/>
      <c r="H70" s="227"/>
      <c r="I70" s="227"/>
    </row>
    <row r="71" spans="1:9" x14ac:dyDescent="0.2">
      <c r="A71" s="45" t="s">
        <v>244</v>
      </c>
      <c r="B71" s="45" t="s">
        <v>245</v>
      </c>
      <c r="C71" s="49">
        <v>50</v>
      </c>
      <c r="D71" s="45" t="s">
        <v>44</v>
      </c>
      <c r="E71" s="45" t="s">
        <v>290</v>
      </c>
      <c r="F71" s="45" t="s">
        <v>291</v>
      </c>
      <c r="G71" s="53">
        <f t="shared" ref="G71:G78" si="3">C71</f>
        <v>50</v>
      </c>
      <c r="H71" s="224"/>
      <c r="I71" s="224"/>
    </row>
    <row r="72" spans="1:9" x14ac:dyDescent="0.2">
      <c r="A72" s="45" t="s">
        <v>246</v>
      </c>
      <c r="B72" s="45" t="s">
        <v>247</v>
      </c>
      <c r="C72" s="49">
        <v>50</v>
      </c>
      <c r="D72" s="45" t="s">
        <v>44</v>
      </c>
      <c r="E72" s="45" t="s">
        <v>292</v>
      </c>
      <c r="F72" s="45" t="s">
        <v>247</v>
      </c>
      <c r="G72" s="53">
        <f t="shared" si="3"/>
        <v>50</v>
      </c>
      <c r="H72" s="224"/>
      <c r="I72" s="224"/>
    </row>
    <row r="73" spans="1:9" ht="25.5" x14ac:dyDescent="0.2">
      <c r="A73" s="45" t="s">
        <v>248</v>
      </c>
      <c r="B73" s="45" t="s">
        <v>249</v>
      </c>
      <c r="C73" s="49">
        <v>100</v>
      </c>
      <c r="D73" s="45" t="s">
        <v>44</v>
      </c>
      <c r="E73" s="45" t="s">
        <v>293</v>
      </c>
      <c r="F73" s="45" t="s">
        <v>294</v>
      </c>
      <c r="G73" s="53">
        <f t="shared" si="3"/>
        <v>100</v>
      </c>
      <c r="H73" s="224"/>
      <c r="I73" s="224"/>
    </row>
    <row r="74" spans="1:9" x14ac:dyDescent="0.2">
      <c r="A74" s="45" t="s">
        <v>250</v>
      </c>
      <c r="B74" s="45" t="s">
        <v>251</v>
      </c>
      <c r="C74" s="49">
        <v>100</v>
      </c>
      <c r="D74" s="45" t="s">
        <v>44</v>
      </c>
      <c r="E74" s="45" t="s">
        <v>295</v>
      </c>
      <c r="F74" s="45" t="s">
        <v>251</v>
      </c>
      <c r="G74" s="53">
        <f t="shared" si="3"/>
        <v>100</v>
      </c>
      <c r="H74" s="224"/>
      <c r="I74" s="224"/>
    </row>
    <row r="75" spans="1:9" x14ac:dyDescent="0.2">
      <c r="A75" s="45" t="s">
        <v>252</v>
      </c>
      <c r="B75" s="45" t="s">
        <v>253</v>
      </c>
      <c r="C75" s="49">
        <v>50</v>
      </c>
      <c r="D75" s="45" t="s">
        <v>44</v>
      </c>
      <c r="E75" s="45" t="s">
        <v>296</v>
      </c>
      <c r="F75" s="45" t="s">
        <v>253</v>
      </c>
      <c r="G75" s="53">
        <f t="shared" si="3"/>
        <v>50</v>
      </c>
      <c r="H75" s="224"/>
      <c r="I75" s="224"/>
    </row>
    <row r="76" spans="1:9" ht="25.5" x14ac:dyDescent="0.2">
      <c r="A76" s="45" t="s">
        <v>254</v>
      </c>
      <c r="B76" s="45" t="s">
        <v>255</v>
      </c>
      <c r="C76" s="49">
        <v>60</v>
      </c>
      <c r="D76" s="45" t="s">
        <v>44</v>
      </c>
      <c r="E76" s="45" t="s">
        <v>297</v>
      </c>
      <c r="F76" s="45" t="s">
        <v>255</v>
      </c>
      <c r="G76" s="53">
        <f t="shared" si="3"/>
        <v>60</v>
      </c>
      <c r="H76" s="224"/>
      <c r="I76" s="224"/>
    </row>
    <row r="77" spans="1:9" x14ac:dyDescent="0.2">
      <c r="A77" s="45" t="s">
        <v>256</v>
      </c>
      <c r="B77" s="45" t="s">
        <v>257</v>
      </c>
      <c r="C77" s="49">
        <v>30</v>
      </c>
      <c r="D77" s="45" t="s">
        <v>44</v>
      </c>
      <c r="E77" s="45" t="s">
        <v>298</v>
      </c>
      <c r="F77" s="45" t="s">
        <v>299</v>
      </c>
      <c r="G77" s="53">
        <f t="shared" si="3"/>
        <v>30</v>
      </c>
      <c r="H77" s="224"/>
      <c r="I77" s="224"/>
    </row>
    <row r="78" spans="1:9" x14ac:dyDescent="0.2">
      <c r="A78" s="45" t="s">
        <v>258</v>
      </c>
      <c r="B78" s="45" t="s">
        <v>259</v>
      </c>
      <c r="C78" s="49">
        <v>60</v>
      </c>
      <c r="D78" s="45" t="s">
        <v>44</v>
      </c>
      <c r="E78" s="45" t="s">
        <v>300</v>
      </c>
      <c r="F78" s="45" t="s">
        <v>259</v>
      </c>
      <c r="G78" s="53">
        <f t="shared" si="3"/>
        <v>60</v>
      </c>
      <c r="H78" s="224"/>
      <c r="I78" s="224"/>
    </row>
    <row r="79" spans="1:9" x14ac:dyDescent="0.2">
      <c r="A79" s="45" t="s">
        <v>260</v>
      </c>
      <c r="B79" s="45" t="s">
        <v>261</v>
      </c>
      <c r="C79" s="49">
        <v>30</v>
      </c>
      <c r="D79" s="45" t="s">
        <v>44</v>
      </c>
      <c r="E79" s="45" t="s">
        <v>301</v>
      </c>
      <c r="F79" s="45" t="s">
        <v>261</v>
      </c>
      <c r="G79" s="53">
        <f t="shared" ref="G79:G99" si="4">C79</f>
        <v>30</v>
      </c>
      <c r="H79" s="224"/>
      <c r="I79" s="224"/>
    </row>
    <row r="80" spans="1:9" x14ac:dyDescent="0.2">
      <c r="A80" s="45" t="s">
        <v>262</v>
      </c>
      <c r="B80" s="45" t="s">
        <v>263</v>
      </c>
      <c r="C80" s="49">
        <v>70</v>
      </c>
      <c r="D80" s="45" t="s">
        <v>44</v>
      </c>
      <c r="E80" s="45" t="s">
        <v>302</v>
      </c>
      <c r="F80" s="45" t="s">
        <v>303</v>
      </c>
      <c r="G80" s="53">
        <f t="shared" si="4"/>
        <v>70</v>
      </c>
      <c r="H80" s="224"/>
      <c r="I80" s="224"/>
    </row>
    <row r="81" spans="1:9" ht="25.5" x14ac:dyDescent="0.2">
      <c r="A81" s="45" t="s">
        <v>264</v>
      </c>
      <c r="B81" s="45" t="s">
        <v>265</v>
      </c>
      <c r="C81" s="49">
        <v>60</v>
      </c>
      <c r="D81" s="45" t="s">
        <v>44</v>
      </c>
      <c r="E81" s="45" t="s">
        <v>304</v>
      </c>
      <c r="F81" s="45" t="s">
        <v>265</v>
      </c>
      <c r="G81" s="53">
        <f t="shared" si="4"/>
        <v>60</v>
      </c>
      <c r="H81" s="224"/>
      <c r="I81" s="224"/>
    </row>
    <row r="82" spans="1:9" x14ac:dyDescent="0.2">
      <c r="A82" s="45" t="s">
        <v>266</v>
      </c>
      <c r="B82" s="45" t="s">
        <v>267</v>
      </c>
      <c r="C82" s="49">
        <v>30</v>
      </c>
      <c r="D82" s="45" t="s">
        <v>44</v>
      </c>
      <c r="E82" s="45" t="s">
        <v>305</v>
      </c>
      <c r="F82" s="45" t="s">
        <v>267</v>
      </c>
      <c r="G82" s="53">
        <f t="shared" si="4"/>
        <v>30</v>
      </c>
      <c r="H82" s="224"/>
      <c r="I82" s="224"/>
    </row>
    <row r="83" spans="1:9" x14ac:dyDescent="0.2">
      <c r="A83" s="45" t="s">
        <v>268</v>
      </c>
      <c r="B83" s="45" t="s">
        <v>269</v>
      </c>
      <c r="C83" s="49">
        <v>15</v>
      </c>
      <c r="D83" s="45" t="s">
        <v>44</v>
      </c>
      <c r="E83" s="45" t="s">
        <v>306</v>
      </c>
      <c r="F83" s="45" t="s">
        <v>269</v>
      </c>
      <c r="G83" s="53">
        <f t="shared" si="4"/>
        <v>15</v>
      </c>
      <c r="H83" s="224"/>
      <c r="I83" s="224"/>
    </row>
    <row r="84" spans="1:9" ht="25.5" x14ac:dyDescent="0.2">
      <c r="A84" s="45" t="s">
        <v>270</v>
      </c>
      <c r="B84" s="45" t="s">
        <v>271</v>
      </c>
      <c r="C84" s="49">
        <v>60</v>
      </c>
      <c r="D84" s="45" t="s">
        <v>44</v>
      </c>
      <c r="E84" s="45" t="s">
        <v>307</v>
      </c>
      <c r="F84" s="45" t="s">
        <v>271</v>
      </c>
      <c r="G84" s="53">
        <f t="shared" si="4"/>
        <v>60</v>
      </c>
      <c r="H84" s="224"/>
      <c r="I84" s="224"/>
    </row>
    <row r="85" spans="1:9" ht="25.5" x14ac:dyDescent="0.2">
      <c r="A85" s="45" t="s">
        <v>272</v>
      </c>
      <c r="B85" s="45" t="s">
        <v>273</v>
      </c>
      <c r="C85" s="49">
        <v>50</v>
      </c>
      <c r="D85" s="45" t="s">
        <v>44</v>
      </c>
      <c r="E85" s="45" t="s">
        <v>308</v>
      </c>
      <c r="F85" s="45" t="s">
        <v>273</v>
      </c>
      <c r="G85" s="53">
        <f t="shared" si="4"/>
        <v>50</v>
      </c>
      <c r="H85" s="224"/>
      <c r="I85" s="224"/>
    </row>
    <row r="86" spans="1:9" x14ac:dyDescent="0.2">
      <c r="A86" s="45" t="s">
        <v>274</v>
      </c>
      <c r="B86" s="45" t="s">
        <v>275</v>
      </c>
      <c r="C86" s="49">
        <v>50</v>
      </c>
      <c r="D86" s="45" t="s">
        <v>44</v>
      </c>
      <c r="E86" s="45" t="s">
        <v>309</v>
      </c>
      <c r="F86" s="45" t="s">
        <v>310</v>
      </c>
      <c r="G86" s="53">
        <f t="shared" si="4"/>
        <v>50</v>
      </c>
      <c r="H86" s="224"/>
      <c r="I86" s="224"/>
    </row>
    <row r="87" spans="1:9" ht="25.5" x14ac:dyDescent="0.2">
      <c r="A87" s="45" t="s">
        <v>276</v>
      </c>
      <c r="B87" s="45" t="s">
        <v>277</v>
      </c>
      <c r="C87" s="49">
        <v>60</v>
      </c>
      <c r="D87" s="45" t="s">
        <v>44</v>
      </c>
      <c r="E87" s="45" t="s">
        <v>311</v>
      </c>
      <c r="F87" s="45" t="s">
        <v>312</v>
      </c>
      <c r="G87" s="53">
        <f t="shared" si="4"/>
        <v>60</v>
      </c>
      <c r="H87" s="224"/>
      <c r="I87" s="224"/>
    </row>
    <row r="88" spans="1:9" x14ac:dyDescent="0.2">
      <c r="A88" s="45" t="s">
        <v>278</v>
      </c>
      <c r="B88" s="45" t="s">
        <v>279</v>
      </c>
      <c r="C88" s="49">
        <v>60</v>
      </c>
      <c r="D88" s="45" t="s">
        <v>44</v>
      </c>
      <c r="E88" s="45" t="s">
        <v>313</v>
      </c>
      <c r="F88" s="45" t="s">
        <v>279</v>
      </c>
      <c r="G88" s="53">
        <f t="shared" si="4"/>
        <v>60</v>
      </c>
      <c r="H88" s="224"/>
      <c r="I88" s="224"/>
    </row>
    <row r="89" spans="1:9" ht="25.5" x14ac:dyDescent="0.2">
      <c r="A89" s="45" t="s">
        <v>280</v>
      </c>
      <c r="B89" s="45" t="s">
        <v>281</v>
      </c>
      <c r="C89" s="49">
        <v>45</v>
      </c>
      <c r="D89" s="45" t="s">
        <v>44</v>
      </c>
      <c r="E89" s="45" t="s">
        <v>314</v>
      </c>
      <c r="F89" s="45" t="s">
        <v>281</v>
      </c>
      <c r="G89" s="53">
        <f t="shared" si="4"/>
        <v>45</v>
      </c>
      <c r="H89" s="224"/>
      <c r="I89" s="224"/>
    </row>
    <row r="90" spans="1:9" x14ac:dyDescent="0.2">
      <c r="A90" s="45" t="s">
        <v>282</v>
      </c>
      <c r="B90" s="45" t="s">
        <v>283</v>
      </c>
      <c r="C90" s="49">
        <v>55</v>
      </c>
      <c r="D90" s="45" t="s">
        <v>44</v>
      </c>
      <c r="E90" s="45" t="s">
        <v>315</v>
      </c>
      <c r="F90" s="45" t="s">
        <v>283</v>
      </c>
      <c r="G90" s="53">
        <f t="shared" si="4"/>
        <v>55</v>
      </c>
      <c r="H90" s="224"/>
      <c r="I90" s="224"/>
    </row>
    <row r="91" spans="1:9" ht="25.5" x14ac:dyDescent="0.2">
      <c r="A91" s="45" t="s">
        <v>284</v>
      </c>
      <c r="B91" s="45" t="s">
        <v>285</v>
      </c>
      <c r="C91" s="49">
        <v>65</v>
      </c>
      <c r="D91" s="45" t="s">
        <v>44</v>
      </c>
      <c r="E91" s="45" t="s">
        <v>316</v>
      </c>
      <c r="F91" s="45" t="s">
        <v>285</v>
      </c>
      <c r="G91" s="53">
        <f t="shared" si="4"/>
        <v>65</v>
      </c>
      <c r="H91" s="224"/>
      <c r="I91" s="224"/>
    </row>
    <row r="92" spans="1:9" x14ac:dyDescent="0.2">
      <c r="A92" s="45" t="s">
        <v>286</v>
      </c>
      <c r="B92" s="45" t="s">
        <v>287</v>
      </c>
      <c r="C92" s="49">
        <v>60</v>
      </c>
      <c r="D92" s="45" t="s">
        <v>44</v>
      </c>
      <c r="E92" s="45" t="s">
        <v>317</v>
      </c>
      <c r="F92" s="45" t="s">
        <v>287</v>
      </c>
      <c r="G92" s="53">
        <f t="shared" si="4"/>
        <v>60</v>
      </c>
      <c r="H92" s="224"/>
      <c r="I92" s="224"/>
    </row>
    <row r="93" spans="1:9" x14ac:dyDescent="0.2">
      <c r="A93" s="45" t="s">
        <v>288</v>
      </c>
      <c r="B93" s="45" t="s">
        <v>289</v>
      </c>
      <c r="C93" s="49">
        <v>60</v>
      </c>
      <c r="D93" s="45" t="s">
        <v>44</v>
      </c>
      <c r="E93" s="45" t="s">
        <v>318</v>
      </c>
      <c r="F93" s="45" t="s">
        <v>289</v>
      </c>
      <c r="G93" s="53">
        <f t="shared" si="4"/>
        <v>60</v>
      </c>
      <c r="H93" s="224"/>
      <c r="I93" s="224"/>
    </row>
    <row r="94" spans="1:9" x14ac:dyDescent="0.2">
      <c r="A94" s="45" t="s">
        <v>319</v>
      </c>
      <c r="B94" s="45" t="s">
        <v>320</v>
      </c>
      <c r="C94" s="49">
        <v>55</v>
      </c>
      <c r="D94" s="45" t="s">
        <v>44</v>
      </c>
      <c r="E94" s="45" t="s">
        <v>371</v>
      </c>
      <c r="F94" s="45" t="s">
        <v>320</v>
      </c>
      <c r="G94" s="53">
        <f t="shared" si="4"/>
        <v>55</v>
      </c>
      <c r="H94" s="224"/>
      <c r="I94" s="224"/>
    </row>
    <row r="95" spans="1:9" ht="25.5" x14ac:dyDescent="0.2">
      <c r="A95" s="45" t="s">
        <v>321</v>
      </c>
      <c r="B95" s="45" t="s">
        <v>322</v>
      </c>
      <c r="C95" s="49">
        <v>20</v>
      </c>
      <c r="D95" s="45" t="s">
        <v>44</v>
      </c>
      <c r="E95" s="45" t="s">
        <v>372</v>
      </c>
      <c r="F95" s="45" t="s">
        <v>322</v>
      </c>
      <c r="G95" s="53">
        <f t="shared" si="4"/>
        <v>20</v>
      </c>
      <c r="H95" s="224"/>
      <c r="I95" s="224"/>
    </row>
    <row r="96" spans="1:9" x14ac:dyDescent="0.2">
      <c r="A96" s="45" t="s">
        <v>323</v>
      </c>
      <c r="B96" s="45" t="s">
        <v>324</v>
      </c>
      <c r="C96" s="49">
        <v>30</v>
      </c>
      <c r="D96" s="45" t="s">
        <v>44</v>
      </c>
      <c r="E96" s="45" t="s">
        <v>373</v>
      </c>
      <c r="F96" s="45" t="s">
        <v>324</v>
      </c>
      <c r="G96" s="53">
        <f t="shared" si="4"/>
        <v>30</v>
      </c>
      <c r="H96" s="224"/>
      <c r="I96" s="224"/>
    </row>
    <row r="97" spans="1:9" x14ac:dyDescent="0.2">
      <c r="A97" s="45" t="s">
        <v>325</v>
      </c>
      <c r="B97" s="45" t="s">
        <v>326</v>
      </c>
      <c r="C97" s="49">
        <v>30</v>
      </c>
      <c r="D97" s="45" t="s">
        <v>44</v>
      </c>
      <c r="E97" s="45" t="s">
        <v>374</v>
      </c>
      <c r="F97" s="45" t="s">
        <v>326</v>
      </c>
      <c r="G97" s="53">
        <f t="shared" si="4"/>
        <v>30</v>
      </c>
      <c r="H97" s="224"/>
      <c r="I97" s="224"/>
    </row>
    <row r="98" spans="1:9" x14ac:dyDescent="0.2">
      <c r="A98" s="45" t="s">
        <v>327</v>
      </c>
      <c r="B98" s="45" t="s">
        <v>328</v>
      </c>
      <c r="C98" s="49">
        <v>40</v>
      </c>
      <c r="D98" s="45" t="s">
        <v>44</v>
      </c>
      <c r="E98" s="45" t="s">
        <v>375</v>
      </c>
      <c r="F98" s="45" t="s">
        <v>328</v>
      </c>
      <c r="G98" s="53">
        <f t="shared" si="4"/>
        <v>40</v>
      </c>
      <c r="H98" s="224"/>
      <c r="I98" s="224"/>
    </row>
    <row r="99" spans="1:9" ht="25.5" x14ac:dyDescent="0.2">
      <c r="A99" s="45" t="s">
        <v>329</v>
      </c>
      <c r="B99" s="45" t="s">
        <v>330</v>
      </c>
      <c r="C99" s="49">
        <v>50</v>
      </c>
      <c r="D99" s="45" t="s">
        <v>44</v>
      </c>
      <c r="E99" s="45" t="s">
        <v>376</v>
      </c>
      <c r="F99" s="45" t="s">
        <v>330</v>
      </c>
      <c r="G99" s="53">
        <f t="shared" si="4"/>
        <v>50</v>
      </c>
      <c r="H99" s="224"/>
      <c r="I99" s="224"/>
    </row>
    <row r="100" spans="1:9" ht="25.5" customHeight="1" x14ac:dyDescent="0.2">
      <c r="A100" s="45" t="s">
        <v>331</v>
      </c>
      <c r="B100" s="45" t="s">
        <v>332</v>
      </c>
      <c r="C100" s="49">
        <v>60</v>
      </c>
      <c r="D100" s="45" t="s">
        <v>44</v>
      </c>
      <c r="E100" s="135" t="s">
        <v>377</v>
      </c>
      <c r="F100" s="143" t="s">
        <v>332</v>
      </c>
      <c r="G100" s="210">
        <v>35</v>
      </c>
      <c r="H100" s="226"/>
      <c r="I100" s="226"/>
    </row>
    <row r="101" spans="1:9" x14ac:dyDescent="0.2">
      <c r="A101" s="45" t="s">
        <v>333</v>
      </c>
      <c r="B101" s="45" t="s">
        <v>334</v>
      </c>
      <c r="C101" s="49">
        <v>40</v>
      </c>
      <c r="D101" s="45" t="s">
        <v>45</v>
      </c>
      <c r="E101" s="136"/>
      <c r="F101" s="144"/>
      <c r="G101" s="211"/>
      <c r="H101" s="227"/>
      <c r="I101" s="227"/>
    </row>
    <row r="102" spans="1:9" ht="25.5" x14ac:dyDescent="0.2">
      <c r="A102" s="45" t="s">
        <v>335</v>
      </c>
      <c r="B102" s="45" t="s">
        <v>336</v>
      </c>
      <c r="C102" s="49">
        <v>30</v>
      </c>
      <c r="D102" s="45" t="s">
        <v>44</v>
      </c>
      <c r="E102" s="45" t="s">
        <v>378</v>
      </c>
      <c r="F102" s="45" t="s">
        <v>336</v>
      </c>
      <c r="G102" s="53">
        <f>C102</f>
        <v>30</v>
      </c>
      <c r="H102" s="224"/>
      <c r="I102" s="224"/>
    </row>
    <row r="103" spans="1:9" x14ac:dyDescent="0.2">
      <c r="A103" s="45" t="s">
        <v>337</v>
      </c>
      <c r="B103" s="45" t="s">
        <v>338</v>
      </c>
      <c r="C103" s="49">
        <v>50</v>
      </c>
      <c r="D103" s="45" t="s">
        <v>44</v>
      </c>
      <c r="E103" s="45" t="s">
        <v>379</v>
      </c>
      <c r="F103" s="45" t="s">
        <v>338</v>
      </c>
      <c r="G103" s="53">
        <f t="shared" ref="G103:G124" si="5">C103</f>
        <v>50</v>
      </c>
      <c r="H103" s="224"/>
      <c r="I103" s="224"/>
    </row>
    <row r="104" spans="1:9" ht="25.5" x14ac:dyDescent="0.2">
      <c r="A104" s="45" t="s">
        <v>339</v>
      </c>
      <c r="B104" s="45" t="s">
        <v>340</v>
      </c>
      <c r="C104" s="49">
        <v>40</v>
      </c>
      <c r="D104" s="45" t="s">
        <v>44</v>
      </c>
      <c r="E104" s="45" t="s">
        <v>380</v>
      </c>
      <c r="F104" s="45" t="s">
        <v>340</v>
      </c>
      <c r="G104" s="53">
        <f t="shared" si="5"/>
        <v>40</v>
      </c>
      <c r="H104" s="224"/>
      <c r="I104" s="224"/>
    </row>
    <row r="105" spans="1:9" ht="25.5" x14ac:dyDescent="0.2">
      <c r="A105" s="45" t="s">
        <v>341</v>
      </c>
      <c r="B105" s="45" t="s">
        <v>342</v>
      </c>
      <c r="C105" s="49">
        <v>50</v>
      </c>
      <c r="D105" s="45" t="s">
        <v>44</v>
      </c>
      <c r="E105" s="45" t="s">
        <v>381</v>
      </c>
      <c r="F105" s="45" t="s">
        <v>342</v>
      </c>
      <c r="G105" s="53">
        <f t="shared" si="5"/>
        <v>50</v>
      </c>
      <c r="H105" s="224"/>
      <c r="I105" s="224"/>
    </row>
    <row r="106" spans="1:9" x14ac:dyDescent="0.2">
      <c r="A106" s="45" t="s">
        <v>343</v>
      </c>
      <c r="B106" s="45" t="s">
        <v>344</v>
      </c>
      <c r="C106" s="49">
        <v>20</v>
      </c>
      <c r="D106" s="45" t="s">
        <v>44</v>
      </c>
      <c r="E106" s="45" t="s">
        <v>382</v>
      </c>
      <c r="F106" s="45" t="s">
        <v>344</v>
      </c>
      <c r="G106" s="53">
        <f t="shared" si="5"/>
        <v>20</v>
      </c>
      <c r="H106" s="224"/>
      <c r="I106" s="224"/>
    </row>
    <row r="107" spans="1:9" x14ac:dyDescent="0.2">
      <c r="A107" s="45" t="s">
        <v>345</v>
      </c>
      <c r="B107" s="45" t="s">
        <v>346</v>
      </c>
      <c r="C107" s="49">
        <v>40</v>
      </c>
      <c r="D107" s="45" t="s">
        <v>44</v>
      </c>
      <c r="E107" s="45" t="s">
        <v>383</v>
      </c>
      <c r="F107" s="45" t="s">
        <v>346</v>
      </c>
      <c r="G107" s="53">
        <f t="shared" si="5"/>
        <v>40</v>
      </c>
      <c r="H107" s="224"/>
      <c r="I107" s="224"/>
    </row>
    <row r="108" spans="1:9" ht="25.5" x14ac:dyDescent="0.2">
      <c r="A108" s="45" t="s">
        <v>347</v>
      </c>
      <c r="B108" s="45" t="s">
        <v>348</v>
      </c>
      <c r="C108" s="49">
        <v>100</v>
      </c>
      <c r="D108" s="45" t="s">
        <v>44</v>
      </c>
      <c r="E108" s="45" t="s">
        <v>384</v>
      </c>
      <c r="F108" s="45" t="s">
        <v>348</v>
      </c>
      <c r="G108" s="53">
        <f t="shared" si="5"/>
        <v>100</v>
      </c>
      <c r="H108" s="224"/>
      <c r="I108" s="224"/>
    </row>
    <row r="109" spans="1:9" x14ac:dyDescent="0.2">
      <c r="A109" s="45" t="s">
        <v>349</v>
      </c>
      <c r="B109" s="45" t="s">
        <v>350</v>
      </c>
      <c r="C109" s="49">
        <v>40</v>
      </c>
      <c r="D109" s="45" t="s">
        <v>44</v>
      </c>
      <c r="E109" s="45" t="s">
        <v>385</v>
      </c>
      <c r="F109" s="45" t="s">
        <v>350</v>
      </c>
      <c r="G109" s="53">
        <f t="shared" si="5"/>
        <v>40</v>
      </c>
      <c r="H109" s="224"/>
      <c r="I109" s="224"/>
    </row>
    <row r="110" spans="1:9" x14ac:dyDescent="0.2">
      <c r="A110" s="45" t="s">
        <v>351</v>
      </c>
      <c r="B110" s="45" t="s">
        <v>352</v>
      </c>
      <c r="C110" s="49">
        <v>25</v>
      </c>
      <c r="D110" s="45" t="s">
        <v>44</v>
      </c>
      <c r="E110" s="45" t="s">
        <v>386</v>
      </c>
      <c r="F110" s="45" t="s">
        <v>352</v>
      </c>
      <c r="G110" s="53">
        <f t="shared" si="5"/>
        <v>25</v>
      </c>
      <c r="H110" s="224"/>
      <c r="I110" s="224"/>
    </row>
    <row r="111" spans="1:9" x14ac:dyDescent="0.2">
      <c r="A111" s="45" t="s">
        <v>353</v>
      </c>
      <c r="B111" s="45" t="s">
        <v>354</v>
      </c>
      <c r="C111" s="49">
        <v>40</v>
      </c>
      <c r="D111" s="45" t="s">
        <v>44</v>
      </c>
      <c r="E111" s="45" t="s">
        <v>387</v>
      </c>
      <c r="F111" s="45" t="s">
        <v>354</v>
      </c>
      <c r="G111" s="53">
        <f t="shared" si="5"/>
        <v>40</v>
      </c>
      <c r="H111" s="224"/>
      <c r="I111" s="224"/>
    </row>
    <row r="112" spans="1:9" ht="25.5" x14ac:dyDescent="0.2">
      <c r="A112" s="45" t="s">
        <v>355</v>
      </c>
      <c r="B112" s="45" t="s">
        <v>356</v>
      </c>
      <c r="C112" s="49">
        <v>80</v>
      </c>
      <c r="D112" s="45" t="s">
        <v>44</v>
      </c>
      <c r="E112" s="45" t="s">
        <v>388</v>
      </c>
      <c r="F112" s="45" t="s">
        <v>356</v>
      </c>
      <c r="G112" s="53">
        <f t="shared" si="5"/>
        <v>80</v>
      </c>
      <c r="H112" s="224"/>
      <c r="I112" s="224"/>
    </row>
    <row r="113" spans="1:9" x14ac:dyDescent="0.2">
      <c r="A113" s="45" t="s">
        <v>357</v>
      </c>
      <c r="B113" s="45" t="s">
        <v>358</v>
      </c>
      <c r="C113" s="49">
        <v>60</v>
      </c>
      <c r="D113" s="45" t="s">
        <v>44</v>
      </c>
      <c r="E113" s="45" t="s">
        <v>389</v>
      </c>
      <c r="F113" s="45" t="s">
        <v>358</v>
      </c>
      <c r="G113" s="53">
        <f t="shared" si="5"/>
        <v>60</v>
      </c>
      <c r="H113" s="224"/>
      <c r="I113" s="224"/>
    </row>
    <row r="114" spans="1:9" ht="25.5" x14ac:dyDescent="0.2">
      <c r="A114" s="45" t="s">
        <v>359</v>
      </c>
      <c r="B114" s="45" t="s">
        <v>360</v>
      </c>
      <c r="C114" s="49">
        <v>80</v>
      </c>
      <c r="D114" s="45" t="s">
        <v>44</v>
      </c>
      <c r="E114" s="45" t="s">
        <v>390</v>
      </c>
      <c r="F114" s="45" t="s">
        <v>360</v>
      </c>
      <c r="G114" s="53">
        <f t="shared" si="5"/>
        <v>80</v>
      </c>
      <c r="H114" s="224"/>
      <c r="I114" s="224"/>
    </row>
    <row r="115" spans="1:9" x14ac:dyDescent="0.2">
      <c r="A115" s="45" t="s">
        <v>361</v>
      </c>
      <c r="B115" s="45" t="s">
        <v>362</v>
      </c>
      <c r="C115" s="49">
        <v>60</v>
      </c>
      <c r="D115" s="45" t="s">
        <v>44</v>
      </c>
      <c r="E115" s="45" t="s">
        <v>391</v>
      </c>
      <c r="F115" s="45" t="s">
        <v>362</v>
      </c>
      <c r="G115" s="53">
        <f t="shared" si="5"/>
        <v>60</v>
      </c>
      <c r="H115" s="224"/>
      <c r="I115" s="224"/>
    </row>
    <row r="116" spans="1:9" x14ac:dyDescent="0.2">
      <c r="A116" s="45" t="s">
        <v>363</v>
      </c>
      <c r="B116" s="45" t="s">
        <v>364</v>
      </c>
      <c r="C116" s="49">
        <v>55</v>
      </c>
      <c r="D116" s="45" t="s">
        <v>44</v>
      </c>
      <c r="E116" s="45" t="s">
        <v>392</v>
      </c>
      <c r="F116" s="45" t="s">
        <v>364</v>
      </c>
      <c r="G116" s="53">
        <f t="shared" si="5"/>
        <v>55</v>
      </c>
      <c r="H116" s="224"/>
      <c r="I116" s="224"/>
    </row>
    <row r="117" spans="1:9" ht="25.5" x14ac:dyDescent="0.2">
      <c r="A117" s="45" t="s">
        <v>365</v>
      </c>
      <c r="B117" s="45" t="s">
        <v>366</v>
      </c>
      <c r="C117" s="49">
        <v>60</v>
      </c>
      <c r="D117" s="45" t="s">
        <v>44</v>
      </c>
      <c r="E117" s="45" t="s">
        <v>393</v>
      </c>
      <c r="F117" s="45" t="s">
        <v>366</v>
      </c>
      <c r="G117" s="53">
        <f t="shared" si="5"/>
        <v>60</v>
      </c>
      <c r="H117" s="224"/>
      <c r="I117" s="224"/>
    </row>
    <row r="118" spans="1:9" x14ac:dyDescent="0.2">
      <c r="A118" s="45" t="s">
        <v>367</v>
      </c>
      <c r="B118" s="45" t="s">
        <v>368</v>
      </c>
      <c r="C118" s="49">
        <v>100</v>
      </c>
      <c r="D118" s="45" t="s">
        <v>44</v>
      </c>
      <c r="E118" s="45" t="s">
        <v>394</v>
      </c>
      <c r="F118" s="45" t="s">
        <v>368</v>
      </c>
      <c r="G118" s="53">
        <f t="shared" si="5"/>
        <v>100</v>
      </c>
      <c r="H118" s="224"/>
      <c r="I118" s="224"/>
    </row>
    <row r="119" spans="1:9" x14ac:dyDescent="0.2">
      <c r="A119" s="45" t="s">
        <v>369</v>
      </c>
      <c r="B119" s="45" t="s">
        <v>370</v>
      </c>
      <c r="C119" s="49">
        <v>25</v>
      </c>
      <c r="D119" s="45" t="s">
        <v>44</v>
      </c>
      <c r="E119" s="45" t="s">
        <v>395</v>
      </c>
      <c r="F119" s="45" t="s">
        <v>396</v>
      </c>
      <c r="G119" s="53">
        <f t="shared" si="5"/>
        <v>25</v>
      </c>
      <c r="H119" s="224"/>
      <c r="I119" s="224"/>
    </row>
    <row r="120" spans="1:9" ht="25.5" x14ac:dyDescent="0.2">
      <c r="A120" s="45" t="s">
        <v>397</v>
      </c>
      <c r="B120" s="45" t="s">
        <v>398</v>
      </c>
      <c r="C120" s="49">
        <v>40</v>
      </c>
      <c r="D120" s="45" t="s">
        <v>44</v>
      </c>
      <c r="E120" s="45" t="s">
        <v>437</v>
      </c>
      <c r="F120" s="45" t="s">
        <v>438</v>
      </c>
      <c r="G120" s="53">
        <f t="shared" si="5"/>
        <v>40</v>
      </c>
      <c r="H120" s="224"/>
      <c r="I120" s="224"/>
    </row>
    <row r="121" spans="1:9" ht="25.5" x14ac:dyDescent="0.2">
      <c r="A121" s="45" t="s">
        <v>399</v>
      </c>
      <c r="B121" s="45" t="s">
        <v>400</v>
      </c>
      <c r="C121" s="49">
        <v>25</v>
      </c>
      <c r="D121" s="45" t="s">
        <v>44</v>
      </c>
      <c r="E121" s="45" t="s">
        <v>439</v>
      </c>
      <c r="F121" s="45" t="s">
        <v>440</v>
      </c>
      <c r="G121" s="53">
        <f t="shared" si="5"/>
        <v>25</v>
      </c>
      <c r="H121" s="224"/>
      <c r="I121" s="224"/>
    </row>
    <row r="122" spans="1:9" ht="25.5" x14ac:dyDescent="0.2">
      <c r="A122" s="45" t="s">
        <v>401</v>
      </c>
      <c r="B122" s="45" t="s">
        <v>402</v>
      </c>
      <c r="C122" s="49">
        <v>25</v>
      </c>
      <c r="D122" s="45" t="s">
        <v>44</v>
      </c>
      <c r="E122" s="45" t="s">
        <v>441</v>
      </c>
      <c r="F122" s="45" t="s">
        <v>442</v>
      </c>
      <c r="G122" s="53">
        <f t="shared" si="5"/>
        <v>25</v>
      </c>
      <c r="H122" s="224"/>
      <c r="I122" s="224"/>
    </row>
    <row r="123" spans="1:9" ht="25.5" x14ac:dyDescent="0.2">
      <c r="A123" s="45" t="s">
        <v>403</v>
      </c>
      <c r="B123" s="45" t="s">
        <v>404</v>
      </c>
      <c r="C123" s="49">
        <v>25</v>
      </c>
      <c r="D123" s="45" t="s">
        <v>44</v>
      </c>
      <c r="E123" s="45" t="s">
        <v>443</v>
      </c>
      <c r="F123" s="45" t="s">
        <v>444</v>
      </c>
      <c r="G123" s="53">
        <f t="shared" si="5"/>
        <v>25</v>
      </c>
      <c r="H123" s="224"/>
      <c r="I123" s="224"/>
    </row>
    <row r="124" spans="1:9" ht="25.5" x14ac:dyDescent="0.2">
      <c r="A124" s="45" t="s">
        <v>405</v>
      </c>
      <c r="B124" s="45" t="s">
        <v>406</v>
      </c>
      <c r="C124" s="49">
        <v>25</v>
      </c>
      <c r="D124" s="45" t="s">
        <v>44</v>
      </c>
      <c r="E124" s="45" t="s">
        <v>445</v>
      </c>
      <c r="F124" s="45" t="s">
        <v>446</v>
      </c>
      <c r="G124" s="53">
        <f t="shared" si="5"/>
        <v>25</v>
      </c>
      <c r="H124" s="224"/>
      <c r="I124" s="224"/>
    </row>
    <row r="125" spans="1:9" x14ac:dyDescent="0.2">
      <c r="A125" s="48"/>
      <c r="B125" s="48"/>
      <c r="C125" s="50"/>
      <c r="D125" s="45" t="s">
        <v>25</v>
      </c>
      <c r="E125" s="45" t="s">
        <v>447</v>
      </c>
      <c r="F125" s="45" t="s">
        <v>448</v>
      </c>
      <c r="G125" s="53">
        <v>25</v>
      </c>
      <c r="H125" s="224"/>
      <c r="I125" s="224"/>
    </row>
    <row r="126" spans="1:9" ht="25.5" x14ac:dyDescent="0.2">
      <c r="A126" s="48"/>
      <c r="B126" s="48"/>
      <c r="C126" s="50"/>
      <c r="D126" s="45" t="s">
        <v>25</v>
      </c>
      <c r="E126" s="45" t="s">
        <v>449</v>
      </c>
      <c r="F126" s="45" t="s">
        <v>450</v>
      </c>
      <c r="G126" s="53">
        <v>25</v>
      </c>
      <c r="H126" s="224"/>
      <c r="I126" s="224"/>
    </row>
    <row r="127" spans="1:9" x14ac:dyDescent="0.2">
      <c r="A127" s="48"/>
      <c r="B127" s="48"/>
      <c r="C127" s="50"/>
      <c r="D127" s="45" t="s">
        <v>25</v>
      </c>
      <c r="E127" s="45" t="s">
        <v>451</v>
      </c>
      <c r="F127" s="45" t="s">
        <v>452</v>
      </c>
      <c r="G127" s="53">
        <v>40</v>
      </c>
      <c r="H127" s="224"/>
      <c r="I127" s="224"/>
    </row>
    <row r="128" spans="1:9" x14ac:dyDescent="0.2">
      <c r="A128" s="45" t="s">
        <v>407</v>
      </c>
      <c r="B128" s="45" t="s">
        <v>408</v>
      </c>
      <c r="C128" s="49">
        <v>50</v>
      </c>
      <c r="D128" s="45" t="s">
        <v>44</v>
      </c>
      <c r="E128" s="45" t="s">
        <v>453</v>
      </c>
      <c r="F128" s="45" t="s">
        <v>408</v>
      </c>
      <c r="G128" s="53">
        <f>C128</f>
        <v>50</v>
      </c>
      <c r="H128" s="224"/>
      <c r="I128" s="224"/>
    </row>
    <row r="129" spans="1:9" ht="25.5" x14ac:dyDescent="0.2">
      <c r="A129" s="45" t="s">
        <v>409</v>
      </c>
      <c r="B129" s="45" t="s">
        <v>410</v>
      </c>
      <c r="C129" s="49">
        <v>20</v>
      </c>
      <c r="D129" s="45" t="s">
        <v>44</v>
      </c>
      <c r="E129" s="45" t="s">
        <v>454</v>
      </c>
      <c r="F129" s="45" t="s">
        <v>410</v>
      </c>
      <c r="G129" s="53">
        <f t="shared" ref="G129:G136" si="6">C129</f>
        <v>20</v>
      </c>
      <c r="H129" s="224"/>
      <c r="I129" s="224"/>
    </row>
    <row r="130" spans="1:9" x14ac:dyDescent="0.2">
      <c r="A130" s="45" t="s">
        <v>411</v>
      </c>
      <c r="B130" s="45" t="s">
        <v>412</v>
      </c>
      <c r="C130" s="49">
        <v>45</v>
      </c>
      <c r="D130" s="45" t="s">
        <v>44</v>
      </c>
      <c r="E130" s="45" t="s">
        <v>455</v>
      </c>
      <c r="F130" s="45" t="s">
        <v>456</v>
      </c>
      <c r="G130" s="53">
        <f t="shared" si="6"/>
        <v>45</v>
      </c>
      <c r="H130" s="224"/>
      <c r="I130" s="224"/>
    </row>
    <row r="131" spans="1:9" ht="25.5" x14ac:dyDescent="0.2">
      <c r="A131" s="45" t="s">
        <v>413</v>
      </c>
      <c r="B131" s="45" t="s">
        <v>414</v>
      </c>
      <c r="C131" s="49">
        <v>80</v>
      </c>
      <c r="D131" s="45" t="s">
        <v>44</v>
      </c>
      <c r="E131" s="45" t="s">
        <v>457</v>
      </c>
      <c r="F131" s="45" t="s">
        <v>458</v>
      </c>
      <c r="G131" s="53">
        <f t="shared" si="6"/>
        <v>80</v>
      </c>
      <c r="H131" s="224"/>
      <c r="I131" s="224"/>
    </row>
    <row r="132" spans="1:9" ht="25.5" x14ac:dyDescent="0.2">
      <c r="A132" s="45" t="s">
        <v>415</v>
      </c>
      <c r="B132" s="45" t="s">
        <v>416</v>
      </c>
      <c r="C132" s="49">
        <v>45</v>
      </c>
      <c r="D132" s="45" t="s">
        <v>44</v>
      </c>
      <c r="E132" s="45" t="s">
        <v>459</v>
      </c>
      <c r="F132" s="45" t="s">
        <v>460</v>
      </c>
      <c r="G132" s="53">
        <f t="shared" si="6"/>
        <v>45</v>
      </c>
      <c r="H132" s="224"/>
      <c r="I132" s="224"/>
    </row>
    <row r="133" spans="1:9" x14ac:dyDescent="0.2">
      <c r="A133" s="45" t="s">
        <v>417</v>
      </c>
      <c r="B133" s="45" t="s">
        <v>418</v>
      </c>
      <c r="C133" s="49">
        <v>45</v>
      </c>
      <c r="D133" s="45" t="s">
        <v>44</v>
      </c>
      <c r="E133" s="45" t="s">
        <v>461</v>
      </c>
      <c r="F133" s="45" t="s">
        <v>462</v>
      </c>
      <c r="G133" s="53">
        <f t="shared" si="6"/>
        <v>45</v>
      </c>
      <c r="H133" s="224"/>
      <c r="I133" s="224"/>
    </row>
    <row r="134" spans="1:9" x14ac:dyDescent="0.2">
      <c r="A134" s="45" t="s">
        <v>419</v>
      </c>
      <c r="B134" s="45" t="s">
        <v>420</v>
      </c>
      <c r="C134" s="49">
        <v>45</v>
      </c>
      <c r="D134" s="45" t="s">
        <v>44</v>
      </c>
      <c r="E134" s="45" t="s">
        <v>463</v>
      </c>
      <c r="F134" s="45" t="s">
        <v>464</v>
      </c>
      <c r="G134" s="53">
        <f t="shared" si="6"/>
        <v>45</v>
      </c>
      <c r="H134" s="224"/>
      <c r="I134" s="224"/>
    </row>
    <row r="135" spans="1:9" x14ac:dyDescent="0.2">
      <c r="A135" s="45" t="s">
        <v>421</v>
      </c>
      <c r="B135" s="45" t="s">
        <v>422</v>
      </c>
      <c r="C135" s="49">
        <v>45</v>
      </c>
      <c r="D135" s="45" t="s">
        <v>44</v>
      </c>
      <c r="E135" s="45" t="s">
        <v>465</v>
      </c>
      <c r="F135" s="45" t="s">
        <v>466</v>
      </c>
      <c r="G135" s="53">
        <f t="shared" si="6"/>
        <v>45</v>
      </c>
      <c r="H135" s="224"/>
      <c r="I135" s="224"/>
    </row>
    <row r="136" spans="1:9" ht="25.5" x14ac:dyDescent="0.2">
      <c r="A136" s="45" t="s">
        <v>423</v>
      </c>
      <c r="B136" s="45" t="s">
        <v>424</v>
      </c>
      <c r="C136" s="49">
        <v>45</v>
      </c>
      <c r="D136" s="45" t="s">
        <v>44</v>
      </c>
      <c r="E136" s="45" t="s">
        <v>467</v>
      </c>
      <c r="F136" s="45" t="s">
        <v>468</v>
      </c>
      <c r="G136" s="53">
        <f t="shared" si="6"/>
        <v>45</v>
      </c>
      <c r="H136" s="224"/>
      <c r="I136" s="224"/>
    </row>
    <row r="137" spans="1:9" x14ac:dyDescent="0.2">
      <c r="A137" s="48"/>
      <c r="B137" s="48"/>
      <c r="C137" s="50"/>
      <c r="D137" s="45" t="s">
        <v>25</v>
      </c>
      <c r="E137" s="45" t="s">
        <v>469</v>
      </c>
      <c r="F137" s="45" t="s">
        <v>470</v>
      </c>
      <c r="G137" s="53">
        <v>55</v>
      </c>
      <c r="H137" s="224"/>
      <c r="I137" s="224"/>
    </row>
    <row r="138" spans="1:9" ht="25.5" x14ac:dyDescent="0.2">
      <c r="A138" s="45" t="s">
        <v>425</v>
      </c>
      <c r="B138" s="45" t="s">
        <v>426</v>
      </c>
      <c r="C138" s="49">
        <v>20</v>
      </c>
      <c r="D138" s="45" t="s">
        <v>44</v>
      </c>
      <c r="E138" s="45" t="s">
        <v>471</v>
      </c>
      <c r="F138" s="45" t="s">
        <v>472</v>
      </c>
      <c r="G138" s="53">
        <f>C138</f>
        <v>20</v>
      </c>
      <c r="H138" s="224"/>
      <c r="I138" s="224"/>
    </row>
    <row r="139" spans="1:9" x14ac:dyDescent="0.2">
      <c r="A139" s="45" t="s">
        <v>427</v>
      </c>
      <c r="B139" s="45" t="s">
        <v>428</v>
      </c>
      <c r="C139" s="49">
        <v>60</v>
      </c>
      <c r="D139" s="45" t="s">
        <v>44</v>
      </c>
      <c r="E139" s="45" t="s">
        <v>473</v>
      </c>
      <c r="F139" s="45" t="s">
        <v>474</v>
      </c>
      <c r="G139" s="53">
        <f t="shared" ref="G139:G145" si="7">C139</f>
        <v>60</v>
      </c>
      <c r="H139" s="224"/>
      <c r="I139" s="224"/>
    </row>
    <row r="140" spans="1:9" x14ac:dyDescent="0.2">
      <c r="A140" s="45" t="s">
        <v>429</v>
      </c>
      <c r="B140" s="45" t="s">
        <v>430</v>
      </c>
      <c r="C140" s="49">
        <v>30</v>
      </c>
      <c r="D140" s="45" t="s">
        <v>44</v>
      </c>
      <c r="E140" s="45" t="s">
        <v>475</v>
      </c>
      <c r="F140" s="45" t="s">
        <v>430</v>
      </c>
      <c r="G140" s="53">
        <f t="shared" si="7"/>
        <v>30</v>
      </c>
      <c r="H140" s="224"/>
      <c r="I140" s="224"/>
    </row>
    <row r="141" spans="1:9" ht="25.5" x14ac:dyDescent="0.2">
      <c r="A141" s="45" t="s">
        <v>431</v>
      </c>
      <c r="B141" s="45" t="s">
        <v>432</v>
      </c>
      <c r="C141" s="49">
        <v>50</v>
      </c>
      <c r="D141" s="45" t="s">
        <v>44</v>
      </c>
      <c r="E141" s="45" t="s">
        <v>476</v>
      </c>
      <c r="F141" s="45" t="s">
        <v>477</v>
      </c>
      <c r="G141" s="53">
        <f t="shared" si="7"/>
        <v>50</v>
      </c>
      <c r="H141" s="224"/>
      <c r="I141" s="224"/>
    </row>
    <row r="142" spans="1:9" ht="25.5" x14ac:dyDescent="0.2">
      <c r="A142" s="45" t="s">
        <v>433</v>
      </c>
      <c r="B142" s="45" t="s">
        <v>434</v>
      </c>
      <c r="C142" s="49">
        <v>80</v>
      </c>
      <c r="D142" s="45" t="s">
        <v>44</v>
      </c>
      <c r="E142" s="45" t="s">
        <v>478</v>
      </c>
      <c r="F142" s="45" t="s">
        <v>479</v>
      </c>
      <c r="G142" s="53">
        <f t="shared" si="7"/>
        <v>80</v>
      </c>
      <c r="H142" s="224"/>
      <c r="I142" s="224"/>
    </row>
    <row r="143" spans="1:9" ht="25.5" x14ac:dyDescent="0.2">
      <c r="A143" s="45" t="s">
        <v>435</v>
      </c>
      <c r="B143" s="45" t="s">
        <v>436</v>
      </c>
      <c r="C143" s="49">
        <v>80</v>
      </c>
      <c r="D143" s="45" t="s">
        <v>44</v>
      </c>
      <c r="E143" s="45" t="s">
        <v>480</v>
      </c>
      <c r="F143" s="45" t="s">
        <v>481</v>
      </c>
      <c r="G143" s="53">
        <f t="shared" si="7"/>
        <v>80</v>
      </c>
      <c r="H143" s="224"/>
      <c r="I143" s="224"/>
    </row>
    <row r="144" spans="1:9" ht="25.5" x14ac:dyDescent="0.2">
      <c r="A144" s="45" t="s">
        <v>482</v>
      </c>
      <c r="B144" s="45" t="s">
        <v>483</v>
      </c>
      <c r="C144" s="49">
        <v>45</v>
      </c>
      <c r="D144" s="45" t="s">
        <v>44</v>
      </c>
      <c r="E144" s="45" t="s">
        <v>526</v>
      </c>
      <c r="F144" s="45" t="s">
        <v>527</v>
      </c>
      <c r="G144" s="53">
        <f t="shared" si="7"/>
        <v>45</v>
      </c>
      <c r="H144" s="224"/>
      <c r="I144" s="224"/>
    </row>
    <row r="145" spans="1:9" ht="25.5" x14ac:dyDescent="0.2">
      <c r="A145" s="45" t="s">
        <v>484</v>
      </c>
      <c r="B145" s="45" t="s">
        <v>485</v>
      </c>
      <c r="C145" s="49">
        <v>45</v>
      </c>
      <c r="D145" s="45" t="s">
        <v>44</v>
      </c>
      <c r="E145" s="45" t="s">
        <v>528</v>
      </c>
      <c r="F145" s="45" t="s">
        <v>529</v>
      </c>
      <c r="G145" s="53">
        <f t="shared" si="7"/>
        <v>45</v>
      </c>
      <c r="H145" s="224"/>
      <c r="I145" s="224"/>
    </row>
    <row r="146" spans="1:9" ht="25.5" customHeight="1" x14ac:dyDescent="0.2">
      <c r="A146" s="45" t="s">
        <v>486</v>
      </c>
      <c r="B146" s="45" t="s">
        <v>487</v>
      </c>
      <c r="C146" s="49">
        <v>45</v>
      </c>
      <c r="D146" s="45" t="s">
        <v>44</v>
      </c>
      <c r="E146" s="135" t="s">
        <v>530</v>
      </c>
      <c r="F146" s="143" t="s">
        <v>531</v>
      </c>
      <c r="G146" s="210">
        <v>40</v>
      </c>
      <c r="H146" s="226"/>
      <c r="I146" s="226"/>
    </row>
    <row r="147" spans="1:9" ht="25.5" x14ac:dyDescent="0.2">
      <c r="A147" s="45" t="s">
        <v>488</v>
      </c>
      <c r="B147" s="45" t="s">
        <v>489</v>
      </c>
      <c r="C147" s="49">
        <v>70</v>
      </c>
      <c r="D147" s="45" t="s">
        <v>45</v>
      </c>
      <c r="E147" s="136"/>
      <c r="F147" s="144"/>
      <c r="G147" s="211"/>
      <c r="H147" s="227"/>
      <c r="I147" s="227"/>
    </row>
    <row r="148" spans="1:9" x14ac:dyDescent="0.2">
      <c r="A148" s="45" t="s">
        <v>490</v>
      </c>
      <c r="B148" s="45" t="s">
        <v>491</v>
      </c>
      <c r="C148" s="49">
        <v>45</v>
      </c>
      <c r="D148" s="45" t="s">
        <v>44</v>
      </c>
      <c r="E148" s="45" t="s">
        <v>532</v>
      </c>
      <c r="F148" s="45" t="s">
        <v>533</v>
      </c>
      <c r="G148" s="53">
        <f>C148</f>
        <v>45</v>
      </c>
      <c r="H148" s="224"/>
      <c r="I148" s="224"/>
    </row>
    <row r="149" spans="1:9" x14ac:dyDescent="0.2">
      <c r="A149" s="48"/>
      <c r="B149" s="48"/>
      <c r="C149" s="50"/>
      <c r="D149" s="45" t="s">
        <v>25</v>
      </c>
      <c r="E149" s="45" t="s">
        <v>534</v>
      </c>
      <c r="F149" s="45" t="s">
        <v>535</v>
      </c>
      <c r="G149" s="53">
        <v>55</v>
      </c>
      <c r="H149" s="224"/>
      <c r="I149" s="224"/>
    </row>
    <row r="150" spans="1:9" ht="25.5" x14ac:dyDescent="0.2">
      <c r="A150" s="45" t="s">
        <v>492</v>
      </c>
      <c r="B150" s="45" t="s">
        <v>493</v>
      </c>
      <c r="C150" s="49">
        <v>20</v>
      </c>
      <c r="D150" s="45" t="s">
        <v>45</v>
      </c>
      <c r="E150" s="45" t="s">
        <v>536</v>
      </c>
      <c r="F150" s="45" t="s">
        <v>537</v>
      </c>
      <c r="G150" s="53">
        <v>25</v>
      </c>
      <c r="H150" s="224"/>
      <c r="I150" s="224"/>
    </row>
    <row r="151" spans="1:9" ht="25.5" x14ac:dyDescent="0.2">
      <c r="A151" s="45" t="s">
        <v>494</v>
      </c>
      <c r="B151" s="45" t="s">
        <v>495</v>
      </c>
      <c r="C151" s="49">
        <v>65</v>
      </c>
      <c r="D151" s="45" t="s">
        <v>44</v>
      </c>
      <c r="E151" s="45" t="s">
        <v>538</v>
      </c>
      <c r="F151" s="45" t="s">
        <v>539</v>
      </c>
      <c r="G151" s="53">
        <f>C151</f>
        <v>65</v>
      </c>
      <c r="H151" s="224"/>
      <c r="I151" s="224"/>
    </row>
    <row r="152" spans="1:9" ht="25.5" x14ac:dyDescent="0.2">
      <c r="A152" s="45" t="s">
        <v>496</v>
      </c>
      <c r="B152" s="45" t="s">
        <v>497</v>
      </c>
      <c r="C152" s="49">
        <v>70</v>
      </c>
      <c r="D152" s="45" t="s">
        <v>44</v>
      </c>
      <c r="E152" s="45" t="s">
        <v>540</v>
      </c>
      <c r="F152" s="45" t="s">
        <v>541</v>
      </c>
      <c r="G152" s="53">
        <f>C152</f>
        <v>70</v>
      </c>
      <c r="H152" s="224"/>
      <c r="I152" s="224"/>
    </row>
    <row r="153" spans="1:9" ht="25.5" customHeight="1" x14ac:dyDescent="0.2">
      <c r="A153" s="45" t="s">
        <v>498</v>
      </c>
      <c r="B153" s="45" t="s">
        <v>499</v>
      </c>
      <c r="C153" s="49">
        <v>70</v>
      </c>
      <c r="D153" s="45" t="s">
        <v>45</v>
      </c>
      <c r="E153" s="135" t="s">
        <v>542</v>
      </c>
      <c r="F153" s="214" t="s">
        <v>543</v>
      </c>
      <c r="G153" s="210">
        <v>65</v>
      </c>
      <c r="H153" s="226"/>
      <c r="I153" s="226"/>
    </row>
    <row r="154" spans="1:9" ht="25.5" x14ac:dyDescent="0.2">
      <c r="A154" s="45" t="s">
        <v>500</v>
      </c>
      <c r="B154" s="45" t="s">
        <v>501</v>
      </c>
      <c r="C154" s="49">
        <v>70</v>
      </c>
      <c r="D154" s="45" t="s">
        <v>44</v>
      </c>
      <c r="E154" s="136"/>
      <c r="F154" s="215"/>
      <c r="G154" s="211"/>
      <c r="H154" s="227"/>
      <c r="I154" s="227"/>
    </row>
    <row r="155" spans="1:9" x14ac:dyDescent="0.2">
      <c r="A155" s="45" t="s">
        <v>502</v>
      </c>
      <c r="B155" s="45" t="s">
        <v>503</v>
      </c>
      <c r="C155" s="49">
        <v>100</v>
      </c>
      <c r="D155" s="45" t="s">
        <v>44</v>
      </c>
      <c r="E155" s="45" t="s">
        <v>544</v>
      </c>
      <c r="F155" s="45" t="s">
        <v>545</v>
      </c>
      <c r="G155" s="53">
        <f>C155</f>
        <v>100</v>
      </c>
      <c r="H155" s="224"/>
      <c r="I155" s="224"/>
    </row>
    <row r="156" spans="1:9" ht="25.5" x14ac:dyDescent="0.2">
      <c r="A156" s="45" t="s">
        <v>504</v>
      </c>
      <c r="B156" s="45" t="s">
        <v>505</v>
      </c>
      <c r="C156" s="49">
        <v>100</v>
      </c>
      <c r="D156" s="45" t="s">
        <v>44</v>
      </c>
      <c r="E156" s="45" t="s">
        <v>546</v>
      </c>
      <c r="F156" s="45" t="s">
        <v>547</v>
      </c>
      <c r="G156" s="53">
        <f t="shared" ref="G156:G159" si="8">C156</f>
        <v>100</v>
      </c>
      <c r="H156" s="224"/>
      <c r="I156" s="224"/>
    </row>
    <row r="157" spans="1:9" ht="25.5" x14ac:dyDescent="0.2">
      <c r="A157" s="45" t="s">
        <v>506</v>
      </c>
      <c r="B157" s="45" t="s">
        <v>507</v>
      </c>
      <c r="C157" s="49">
        <v>70</v>
      </c>
      <c r="D157" s="45" t="s">
        <v>44</v>
      </c>
      <c r="E157" s="45" t="s">
        <v>548</v>
      </c>
      <c r="F157" s="45" t="s">
        <v>549</v>
      </c>
      <c r="G157" s="53">
        <f t="shared" si="8"/>
        <v>70</v>
      </c>
      <c r="H157" s="224"/>
      <c r="I157" s="224"/>
    </row>
    <row r="158" spans="1:9" ht="25.5" x14ac:dyDescent="0.2">
      <c r="A158" s="45" t="s">
        <v>508</v>
      </c>
      <c r="B158" s="45" t="s">
        <v>509</v>
      </c>
      <c r="C158" s="49">
        <v>60</v>
      </c>
      <c r="D158" s="45" t="s">
        <v>44</v>
      </c>
      <c r="E158" s="45" t="s">
        <v>550</v>
      </c>
      <c r="F158" s="45" t="s">
        <v>551</v>
      </c>
      <c r="G158" s="53">
        <f t="shared" si="8"/>
        <v>60</v>
      </c>
      <c r="H158" s="224"/>
      <c r="I158" s="224"/>
    </row>
    <row r="159" spans="1:9" ht="25.5" x14ac:dyDescent="0.2">
      <c r="A159" s="45" t="s">
        <v>510</v>
      </c>
      <c r="B159" s="45" t="s">
        <v>511</v>
      </c>
      <c r="C159" s="49">
        <v>140</v>
      </c>
      <c r="D159" s="45" t="s">
        <v>44</v>
      </c>
      <c r="E159" s="45" t="s">
        <v>552</v>
      </c>
      <c r="F159" s="45" t="s">
        <v>511</v>
      </c>
      <c r="G159" s="53">
        <f t="shared" si="8"/>
        <v>140</v>
      </c>
      <c r="H159" s="224"/>
      <c r="I159" s="224"/>
    </row>
    <row r="160" spans="1:9" x14ac:dyDescent="0.2">
      <c r="A160" s="48"/>
      <c r="B160" s="48"/>
      <c r="C160" s="50"/>
      <c r="D160" s="45" t="s">
        <v>25</v>
      </c>
      <c r="E160" s="45" t="s">
        <v>553</v>
      </c>
      <c r="F160" s="45" t="s">
        <v>554</v>
      </c>
      <c r="G160" s="53">
        <v>65</v>
      </c>
      <c r="H160" s="224"/>
      <c r="I160" s="224"/>
    </row>
    <row r="161" spans="1:9" x14ac:dyDescent="0.2">
      <c r="A161" s="45" t="s">
        <v>512</v>
      </c>
      <c r="B161" s="45" t="s">
        <v>513</v>
      </c>
      <c r="C161" s="49">
        <v>40</v>
      </c>
      <c r="D161" s="45" t="s">
        <v>44</v>
      </c>
      <c r="E161" s="45" t="s">
        <v>555</v>
      </c>
      <c r="F161" s="45" t="s">
        <v>513</v>
      </c>
      <c r="G161" s="53">
        <f>C161</f>
        <v>40</v>
      </c>
      <c r="H161" s="224"/>
      <c r="I161" s="224"/>
    </row>
    <row r="162" spans="1:9" x14ac:dyDescent="0.2">
      <c r="A162" s="45" t="s">
        <v>514</v>
      </c>
      <c r="B162" s="45" t="s">
        <v>515</v>
      </c>
      <c r="C162" s="49">
        <v>140</v>
      </c>
      <c r="D162" s="45" t="s">
        <v>44</v>
      </c>
      <c r="E162" s="45" t="s">
        <v>556</v>
      </c>
      <c r="F162" s="45" t="s">
        <v>557</v>
      </c>
      <c r="G162" s="53">
        <f t="shared" ref="G162:G170" si="9">C162</f>
        <v>140</v>
      </c>
      <c r="H162" s="224"/>
      <c r="I162" s="224"/>
    </row>
    <row r="163" spans="1:9" x14ac:dyDescent="0.2">
      <c r="A163" s="45" t="s">
        <v>516</v>
      </c>
      <c r="B163" s="45" t="s">
        <v>517</v>
      </c>
      <c r="C163" s="49">
        <v>140</v>
      </c>
      <c r="D163" s="45" t="s">
        <v>44</v>
      </c>
      <c r="E163" s="45" t="s">
        <v>558</v>
      </c>
      <c r="F163" s="45" t="s">
        <v>517</v>
      </c>
      <c r="G163" s="53">
        <f t="shared" si="9"/>
        <v>140</v>
      </c>
      <c r="H163" s="224"/>
      <c r="I163" s="224"/>
    </row>
    <row r="164" spans="1:9" x14ac:dyDescent="0.2">
      <c r="A164" s="45" t="s">
        <v>518</v>
      </c>
      <c r="B164" s="45" t="s">
        <v>519</v>
      </c>
      <c r="C164" s="49">
        <v>120</v>
      </c>
      <c r="D164" s="45" t="s">
        <v>44</v>
      </c>
      <c r="E164" s="45" t="s">
        <v>559</v>
      </c>
      <c r="F164" s="45" t="s">
        <v>519</v>
      </c>
      <c r="G164" s="53">
        <f t="shared" si="9"/>
        <v>120</v>
      </c>
      <c r="H164" s="224"/>
      <c r="I164" s="224"/>
    </row>
    <row r="165" spans="1:9" x14ac:dyDescent="0.2">
      <c r="A165" s="45" t="s">
        <v>520</v>
      </c>
      <c r="B165" s="45" t="s">
        <v>521</v>
      </c>
      <c r="C165" s="49">
        <v>115</v>
      </c>
      <c r="D165" s="45" t="s">
        <v>44</v>
      </c>
      <c r="E165" s="45" t="s">
        <v>560</v>
      </c>
      <c r="F165" s="45" t="s">
        <v>521</v>
      </c>
      <c r="G165" s="53">
        <f t="shared" si="9"/>
        <v>115</v>
      </c>
      <c r="H165" s="224"/>
      <c r="I165" s="224"/>
    </row>
    <row r="166" spans="1:9" x14ac:dyDescent="0.2">
      <c r="A166" s="45" t="s">
        <v>522</v>
      </c>
      <c r="B166" s="45" t="s">
        <v>523</v>
      </c>
      <c r="C166" s="49">
        <v>140</v>
      </c>
      <c r="D166" s="45" t="s">
        <v>44</v>
      </c>
      <c r="E166" s="45" t="s">
        <v>561</v>
      </c>
      <c r="F166" s="45" t="s">
        <v>562</v>
      </c>
      <c r="G166" s="53">
        <f t="shared" si="9"/>
        <v>140</v>
      </c>
      <c r="H166" s="224"/>
      <c r="I166" s="224"/>
    </row>
    <row r="167" spans="1:9" x14ac:dyDescent="0.2">
      <c r="A167" s="45" t="s">
        <v>524</v>
      </c>
      <c r="B167" s="45" t="s">
        <v>525</v>
      </c>
      <c r="C167" s="49">
        <v>75</v>
      </c>
      <c r="D167" s="45" t="s">
        <v>44</v>
      </c>
      <c r="E167" s="45" t="s">
        <v>563</v>
      </c>
      <c r="F167" s="45" t="s">
        <v>564</v>
      </c>
      <c r="G167" s="53">
        <f t="shared" si="9"/>
        <v>75</v>
      </c>
      <c r="H167" s="224"/>
      <c r="I167" s="224"/>
    </row>
    <row r="168" spans="1:9" x14ac:dyDescent="0.2">
      <c r="A168" s="45" t="s">
        <v>567</v>
      </c>
      <c r="B168" s="45" t="s">
        <v>566</v>
      </c>
      <c r="C168" s="49">
        <v>100</v>
      </c>
      <c r="D168" s="45" t="s">
        <v>44</v>
      </c>
      <c r="E168" s="45" t="s">
        <v>565</v>
      </c>
      <c r="F168" s="45" t="s">
        <v>566</v>
      </c>
      <c r="G168" s="53">
        <f t="shared" si="9"/>
        <v>100</v>
      </c>
      <c r="H168" s="224"/>
      <c r="I168" s="224"/>
    </row>
    <row r="169" spans="1:9" ht="25.5" x14ac:dyDescent="0.2">
      <c r="A169" s="45" t="s">
        <v>568</v>
      </c>
      <c r="B169" s="45" t="s">
        <v>569</v>
      </c>
      <c r="C169" s="49">
        <v>80</v>
      </c>
      <c r="D169" s="45" t="s">
        <v>44</v>
      </c>
      <c r="E169" s="45" t="s">
        <v>606</v>
      </c>
      <c r="F169" s="45" t="s">
        <v>569</v>
      </c>
      <c r="G169" s="53">
        <f t="shared" si="9"/>
        <v>80</v>
      </c>
      <c r="H169" s="224"/>
      <c r="I169" s="224"/>
    </row>
    <row r="170" spans="1:9" x14ac:dyDescent="0.2">
      <c r="A170" s="45" t="s">
        <v>570</v>
      </c>
      <c r="B170" s="45" t="s">
        <v>571</v>
      </c>
      <c r="C170" s="49">
        <v>85</v>
      </c>
      <c r="D170" s="45" t="s">
        <v>44</v>
      </c>
      <c r="E170" s="45" t="s">
        <v>607</v>
      </c>
      <c r="F170" s="45" t="s">
        <v>571</v>
      </c>
      <c r="G170" s="53">
        <f t="shared" si="9"/>
        <v>85</v>
      </c>
      <c r="H170" s="224"/>
      <c r="I170" s="224"/>
    </row>
    <row r="171" spans="1:9" x14ac:dyDescent="0.2">
      <c r="A171" s="48"/>
      <c r="B171" s="48"/>
      <c r="C171" s="50"/>
      <c r="D171" s="45" t="s">
        <v>25</v>
      </c>
      <c r="E171" s="45" t="s">
        <v>608</v>
      </c>
      <c r="F171" s="45" t="s">
        <v>609</v>
      </c>
      <c r="G171" s="53">
        <v>90</v>
      </c>
      <c r="H171" s="224"/>
      <c r="I171" s="224"/>
    </row>
    <row r="172" spans="1:9" x14ac:dyDescent="0.2">
      <c r="A172" s="48"/>
      <c r="B172" s="48"/>
      <c r="C172" s="50"/>
      <c r="D172" s="45" t="s">
        <v>25</v>
      </c>
      <c r="E172" s="45" t="s">
        <v>610</v>
      </c>
      <c r="F172" s="45" t="s">
        <v>611</v>
      </c>
      <c r="G172" s="53">
        <v>90</v>
      </c>
      <c r="H172" s="224"/>
      <c r="I172" s="224"/>
    </row>
    <row r="173" spans="1:9" ht="25.5" customHeight="1" x14ac:dyDescent="0.2">
      <c r="A173" s="45" t="s">
        <v>572</v>
      </c>
      <c r="B173" s="45" t="s">
        <v>573</v>
      </c>
      <c r="C173" s="49">
        <v>140</v>
      </c>
      <c r="D173" s="45" t="s">
        <v>44</v>
      </c>
      <c r="E173" s="135" t="s">
        <v>612</v>
      </c>
      <c r="F173" s="143" t="s">
        <v>613</v>
      </c>
      <c r="G173" s="210">
        <v>125</v>
      </c>
      <c r="H173" s="226"/>
      <c r="I173" s="226"/>
    </row>
    <row r="174" spans="1:9" ht="25.5" x14ac:dyDescent="0.2">
      <c r="A174" s="45" t="s">
        <v>574</v>
      </c>
      <c r="B174" s="45" t="s">
        <v>575</v>
      </c>
      <c r="C174" s="49">
        <v>220</v>
      </c>
      <c r="D174" s="45" t="s">
        <v>45</v>
      </c>
      <c r="E174" s="136"/>
      <c r="F174" s="144"/>
      <c r="G174" s="211"/>
      <c r="H174" s="227"/>
      <c r="I174" s="227"/>
    </row>
    <row r="175" spans="1:9" ht="25.5" x14ac:dyDescent="0.2">
      <c r="A175" s="45" t="s">
        <v>576</v>
      </c>
      <c r="B175" s="45" t="s">
        <v>577</v>
      </c>
      <c r="C175" s="49">
        <v>120</v>
      </c>
      <c r="D175" s="45" t="s">
        <v>44</v>
      </c>
      <c r="E175" s="45" t="s">
        <v>614</v>
      </c>
      <c r="F175" s="45" t="s">
        <v>577</v>
      </c>
      <c r="G175" s="53">
        <f>C175</f>
        <v>120</v>
      </c>
      <c r="H175" s="224"/>
      <c r="I175" s="224"/>
    </row>
    <row r="176" spans="1:9" ht="25.5" x14ac:dyDescent="0.2">
      <c r="A176" s="45" t="s">
        <v>578</v>
      </c>
      <c r="B176" s="45" t="s">
        <v>579</v>
      </c>
      <c r="C176" s="49">
        <v>100</v>
      </c>
      <c r="D176" s="45" t="s">
        <v>44</v>
      </c>
      <c r="E176" s="45" t="s">
        <v>615</v>
      </c>
      <c r="F176" s="45" t="s">
        <v>579</v>
      </c>
      <c r="G176" s="53">
        <f t="shared" ref="G176:G177" si="10">C176</f>
        <v>100</v>
      </c>
      <c r="H176" s="224"/>
      <c r="I176" s="224"/>
    </row>
    <row r="177" spans="1:9" ht="25.5" x14ac:dyDescent="0.2">
      <c r="A177" s="45" t="s">
        <v>580</v>
      </c>
      <c r="B177" s="45" t="s">
        <v>581</v>
      </c>
      <c r="C177" s="49">
        <v>90</v>
      </c>
      <c r="D177" s="45" t="s">
        <v>44</v>
      </c>
      <c r="E177" s="45" t="s">
        <v>616</v>
      </c>
      <c r="F177" s="45" t="s">
        <v>581</v>
      </c>
      <c r="G177" s="53">
        <f t="shared" si="10"/>
        <v>90</v>
      </c>
      <c r="H177" s="224"/>
      <c r="I177" s="224"/>
    </row>
    <row r="178" spans="1:9" ht="25.5" customHeight="1" x14ac:dyDescent="0.2">
      <c r="A178" s="45" t="s">
        <v>582</v>
      </c>
      <c r="B178" s="45" t="s">
        <v>583</v>
      </c>
      <c r="C178" s="49">
        <v>100</v>
      </c>
      <c r="D178" s="45" t="s">
        <v>45</v>
      </c>
      <c r="E178" s="135" t="s">
        <v>617</v>
      </c>
      <c r="F178" s="143" t="s">
        <v>618</v>
      </c>
      <c r="G178" s="210">
        <v>110</v>
      </c>
      <c r="H178" s="226"/>
      <c r="I178" s="226"/>
    </row>
    <row r="179" spans="1:9" ht="25.5" x14ac:dyDescent="0.2">
      <c r="A179" s="45" t="s">
        <v>584</v>
      </c>
      <c r="B179" s="45" t="s">
        <v>585</v>
      </c>
      <c r="C179" s="49">
        <v>120</v>
      </c>
      <c r="D179" s="45" t="s">
        <v>44</v>
      </c>
      <c r="E179" s="136"/>
      <c r="F179" s="144"/>
      <c r="G179" s="211"/>
      <c r="H179" s="227"/>
      <c r="I179" s="227"/>
    </row>
    <row r="180" spans="1:9" ht="38.25" x14ac:dyDescent="0.2">
      <c r="A180" s="45" t="s">
        <v>586</v>
      </c>
      <c r="B180" s="45" t="s">
        <v>587</v>
      </c>
      <c r="C180" s="49">
        <v>120</v>
      </c>
      <c r="D180" s="45" t="s">
        <v>44</v>
      </c>
      <c r="E180" s="45" t="s">
        <v>619</v>
      </c>
      <c r="F180" s="45" t="s">
        <v>587</v>
      </c>
      <c r="G180" s="53">
        <f>C180</f>
        <v>120</v>
      </c>
      <c r="H180" s="224"/>
      <c r="I180" s="224"/>
    </row>
    <row r="181" spans="1:9" ht="25.5" x14ac:dyDescent="0.2">
      <c r="A181" s="45" t="s">
        <v>588</v>
      </c>
      <c r="B181" s="45" t="s">
        <v>589</v>
      </c>
      <c r="C181" s="49">
        <v>100</v>
      </c>
      <c r="D181" s="45" t="s">
        <v>44</v>
      </c>
      <c r="E181" s="45" t="s">
        <v>620</v>
      </c>
      <c r="F181" s="45" t="s">
        <v>589</v>
      </c>
      <c r="G181" s="53">
        <f t="shared" ref="G181:G237" si="11">C181</f>
        <v>100</v>
      </c>
      <c r="H181" s="224"/>
      <c r="I181" s="224"/>
    </row>
    <row r="182" spans="1:9" ht="25.5" x14ac:dyDescent="0.2">
      <c r="A182" s="45" t="s">
        <v>590</v>
      </c>
      <c r="B182" s="45" t="s">
        <v>591</v>
      </c>
      <c r="C182" s="49">
        <v>140</v>
      </c>
      <c r="D182" s="45" t="s">
        <v>44</v>
      </c>
      <c r="E182" s="45" t="s">
        <v>621</v>
      </c>
      <c r="F182" s="45" t="s">
        <v>622</v>
      </c>
      <c r="G182" s="53">
        <f t="shared" si="11"/>
        <v>140</v>
      </c>
      <c r="H182" s="224"/>
      <c r="I182" s="224"/>
    </row>
    <row r="183" spans="1:9" ht="25.5" x14ac:dyDescent="0.2">
      <c r="A183" s="45" t="s">
        <v>592</v>
      </c>
      <c r="B183" s="45" t="s">
        <v>593</v>
      </c>
      <c r="C183" s="49">
        <v>120</v>
      </c>
      <c r="D183" s="45" t="s">
        <v>44</v>
      </c>
      <c r="E183" s="45" t="s">
        <v>623</v>
      </c>
      <c r="F183" s="45" t="s">
        <v>593</v>
      </c>
      <c r="G183" s="53">
        <f t="shared" si="11"/>
        <v>120</v>
      </c>
      <c r="H183" s="224"/>
      <c r="I183" s="224"/>
    </row>
    <row r="184" spans="1:9" x14ac:dyDescent="0.2">
      <c r="A184" s="45" t="s">
        <v>594</v>
      </c>
      <c r="B184" s="45" t="s">
        <v>595</v>
      </c>
      <c r="C184" s="49">
        <v>40</v>
      </c>
      <c r="D184" s="45" t="s">
        <v>44</v>
      </c>
      <c r="E184" s="45" t="s">
        <v>624</v>
      </c>
      <c r="F184" s="45" t="s">
        <v>595</v>
      </c>
      <c r="G184" s="53">
        <f t="shared" si="11"/>
        <v>40</v>
      </c>
      <c r="H184" s="224"/>
      <c r="I184" s="224"/>
    </row>
    <row r="185" spans="1:9" ht="25.5" x14ac:dyDescent="0.2">
      <c r="A185" s="45" t="s">
        <v>596</v>
      </c>
      <c r="B185" s="45" t="s">
        <v>597</v>
      </c>
      <c r="C185" s="49">
        <v>30</v>
      </c>
      <c r="D185" s="45" t="s">
        <v>44</v>
      </c>
      <c r="E185" s="45" t="s">
        <v>625</v>
      </c>
      <c r="F185" s="45" t="s">
        <v>597</v>
      </c>
      <c r="G185" s="53">
        <f t="shared" si="11"/>
        <v>30</v>
      </c>
      <c r="H185" s="224"/>
      <c r="I185" s="224"/>
    </row>
    <row r="186" spans="1:9" x14ac:dyDescent="0.2">
      <c r="A186" s="45" t="s">
        <v>598</v>
      </c>
      <c r="B186" s="45" t="s">
        <v>599</v>
      </c>
      <c r="C186" s="49">
        <v>40</v>
      </c>
      <c r="D186" s="45" t="s">
        <v>44</v>
      </c>
      <c r="E186" s="45" t="s">
        <v>626</v>
      </c>
      <c r="F186" s="45" t="s">
        <v>599</v>
      </c>
      <c r="G186" s="53">
        <f t="shared" si="11"/>
        <v>40</v>
      </c>
      <c r="H186" s="224"/>
      <c r="I186" s="224"/>
    </row>
    <row r="187" spans="1:9" ht="25.5" x14ac:dyDescent="0.2">
      <c r="A187" s="45" t="s">
        <v>600</v>
      </c>
      <c r="B187" s="45" t="s">
        <v>601</v>
      </c>
      <c r="C187" s="49">
        <v>50</v>
      </c>
      <c r="D187" s="45" t="s">
        <v>44</v>
      </c>
      <c r="E187" s="45" t="s">
        <v>627</v>
      </c>
      <c r="F187" s="45" t="s">
        <v>601</v>
      </c>
      <c r="G187" s="53">
        <f t="shared" si="11"/>
        <v>50</v>
      </c>
      <c r="H187" s="224"/>
      <c r="I187" s="224"/>
    </row>
    <row r="188" spans="1:9" ht="25.5" x14ac:dyDescent="0.2">
      <c r="A188" s="45" t="s">
        <v>602</v>
      </c>
      <c r="B188" s="45" t="s">
        <v>603</v>
      </c>
      <c r="C188" s="49">
        <v>50</v>
      </c>
      <c r="D188" s="45" t="s">
        <v>44</v>
      </c>
      <c r="E188" s="45" t="s">
        <v>628</v>
      </c>
      <c r="F188" s="45" t="s">
        <v>603</v>
      </c>
      <c r="G188" s="53">
        <f t="shared" si="11"/>
        <v>50</v>
      </c>
      <c r="H188" s="224"/>
      <c r="I188" s="224"/>
    </row>
    <row r="189" spans="1:9" ht="25.5" x14ac:dyDescent="0.2">
      <c r="A189" s="45" t="s">
        <v>604</v>
      </c>
      <c r="B189" s="45" t="s">
        <v>605</v>
      </c>
      <c r="C189" s="49">
        <v>20</v>
      </c>
      <c r="D189" s="45" t="s">
        <v>44</v>
      </c>
      <c r="E189" s="45" t="s">
        <v>629</v>
      </c>
      <c r="F189" s="45" t="s">
        <v>605</v>
      </c>
      <c r="G189" s="53">
        <f t="shared" si="11"/>
        <v>20</v>
      </c>
      <c r="H189" s="224"/>
      <c r="I189" s="224"/>
    </row>
    <row r="190" spans="1:9" ht="25.5" x14ac:dyDescent="0.2">
      <c r="A190" s="45" t="s">
        <v>630</v>
      </c>
      <c r="B190" s="45" t="s">
        <v>631</v>
      </c>
      <c r="C190" s="49">
        <v>65</v>
      </c>
      <c r="D190" s="45" t="s">
        <v>44</v>
      </c>
      <c r="E190" s="45" t="s">
        <v>680</v>
      </c>
      <c r="F190" s="45" t="s">
        <v>631</v>
      </c>
      <c r="G190" s="53">
        <f t="shared" si="11"/>
        <v>65</v>
      </c>
      <c r="H190" s="224"/>
      <c r="I190" s="224"/>
    </row>
    <row r="191" spans="1:9" x14ac:dyDescent="0.2">
      <c r="A191" s="45" t="s">
        <v>632</v>
      </c>
      <c r="B191" s="45" t="s">
        <v>633</v>
      </c>
      <c r="C191" s="49">
        <v>60</v>
      </c>
      <c r="D191" s="45" t="s">
        <v>44</v>
      </c>
      <c r="E191" s="45" t="s">
        <v>681</v>
      </c>
      <c r="F191" s="45" t="s">
        <v>633</v>
      </c>
      <c r="G191" s="53">
        <f t="shared" si="11"/>
        <v>60</v>
      </c>
      <c r="H191" s="224"/>
      <c r="I191" s="224"/>
    </row>
    <row r="192" spans="1:9" x14ac:dyDescent="0.2">
      <c r="A192" s="45" t="s">
        <v>634</v>
      </c>
      <c r="B192" s="45" t="s">
        <v>635</v>
      </c>
      <c r="C192" s="49">
        <v>20</v>
      </c>
      <c r="D192" s="45" t="s">
        <v>44</v>
      </c>
      <c r="E192" s="45" t="s">
        <v>682</v>
      </c>
      <c r="F192" s="45" t="s">
        <v>635</v>
      </c>
      <c r="G192" s="53">
        <f t="shared" si="11"/>
        <v>20</v>
      </c>
      <c r="H192" s="224"/>
      <c r="I192" s="224"/>
    </row>
    <row r="193" spans="1:9" ht="25.5" x14ac:dyDescent="0.2">
      <c r="A193" s="45" t="s">
        <v>636</v>
      </c>
      <c r="B193" s="45" t="s">
        <v>637</v>
      </c>
      <c r="C193" s="49">
        <v>30</v>
      </c>
      <c r="D193" s="45" t="s">
        <v>44</v>
      </c>
      <c r="E193" s="45" t="s">
        <v>683</v>
      </c>
      <c r="F193" s="45" t="s">
        <v>637</v>
      </c>
      <c r="G193" s="53">
        <f t="shared" si="11"/>
        <v>30</v>
      </c>
      <c r="H193" s="224"/>
      <c r="I193" s="224"/>
    </row>
    <row r="194" spans="1:9" ht="25.5" x14ac:dyDescent="0.2">
      <c r="A194" s="45" t="s">
        <v>638</v>
      </c>
      <c r="B194" s="45" t="s">
        <v>639</v>
      </c>
      <c r="C194" s="49">
        <v>90</v>
      </c>
      <c r="D194" s="45" t="s">
        <v>44</v>
      </c>
      <c r="E194" s="45" t="s">
        <v>684</v>
      </c>
      <c r="F194" s="45" t="s">
        <v>639</v>
      </c>
      <c r="G194" s="53">
        <f t="shared" si="11"/>
        <v>90</v>
      </c>
      <c r="H194" s="224"/>
      <c r="I194" s="224"/>
    </row>
    <row r="195" spans="1:9" ht="25.5" x14ac:dyDescent="0.2">
      <c r="A195" s="45" t="s">
        <v>640</v>
      </c>
      <c r="B195" s="45" t="s">
        <v>641</v>
      </c>
      <c r="C195" s="49">
        <v>70</v>
      </c>
      <c r="D195" s="45" t="s">
        <v>44</v>
      </c>
      <c r="E195" s="45" t="s">
        <v>685</v>
      </c>
      <c r="F195" s="45" t="s">
        <v>641</v>
      </c>
      <c r="G195" s="53">
        <f t="shared" si="11"/>
        <v>70</v>
      </c>
      <c r="H195" s="224"/>
      <c r="I195" s="224"/>
    </row>
    <row r="196" spans="1:9" ht="25.5" x14ac:dyDescent="0.2">
      <c r="A196" s="45" t="s">
        <v>642</v>
      </c>
      <c r="B196" s="45" t="s">
        <v>643</v>
      </c>
      <c r="C196" s="49">
        <v>80</v>
      </c>
      <c r="D196" s="45" t="s">
        <v>44</v>
      </c>
      <c r="E196" s="45" t="s">
        <v>686</v>
      </c>
      <c r="F196" s="45" t="s">
        <v>643</v>
      </c>
      <c r="G196" s="53">
        <f t="shared" si="11"/>
        <v>80</v>
      </c>
      <c r="H196" s="224"/>
      <c r="I196" s="224"/>
    </row>
    <row r="197" spans="1:9" x14ac:dyDescent="0.2">
      <c r="A197" s="45" t="s">
        <v>644</v>
      </c>
      <c r="B197" s="45" t="s">
        <v>645</v>
      </c>
      <c r="C197" s="49">
        <v>60</v>
      </c>
      <c r="D197" s="45" t="s">
        <v>44</v>
      </c>
      <c r="E197" s="45" t="s">
        <v>687</v>
      </c>
      <c r="F197" s="45" t="s">
        <v>645</v>
      </c>
      <c r="G197" s="53">
        <f t="shared" si="11"/>
        <v>60</v>
      </c>
      <c r="H197" s="224"/>
      <c r="I197" s="224"/>
    </row>
    <row r="198" spans="1:9" ht="25.5" x14ac:dyDescent="0.2">
      <c r="A198" s="45" t="s">
        <v>646</v>
      </c>
      <c r="B198" s="45" t="s">
        <v>647</v>
      </c>
      <c r="C198" s="49">
        <v>65</v>
      </c>
      <c r="D198" s="45" t="s">
        <v>44</v>
      </c>
      <c r="E198" s="45" t="s">
        <v>688</v>
      </c>
      <c r="F198" s="45" t="s">
        <v>647</v>
      </c>
      <c r="G198" s="53">
        <f t="shared" si="11"/>
        <v>65</v>
      </c>
      <c r="H198" s="224"/>
      <c r="I198" s="224"/>
    </row>
    <row r="199" spans="1:9" x14ac:dyDescent="0.2">
      <c r="A199" s="45" t="s">
        <v>648</v>
      </c>
      <c r="B199" s="45" t="s">
        <v>649</v>
      </c>
      <c r="C199" s="49">
        <v>20</v>
      </c>
      <c r="D199" s="45" t="s">
        <v>44</v>
      </c>
      <c r="E199" s="45" t="s">
        <v>689</v>
      </c>
      <c r="F199" s="45" t="s">
        <v>649</v>
      </c>
      <c r="G199" s="53">
        <f t="shared" si="11"/>
        <v>20</v>
      </c>
      <c r="H199" s="224"/>
      <c r="I199" s="224"/>
    </row>
    <row r="200" spans="1:9" x14ac:dyDescent="0.2">
      <c r="A200" s="45" t="s">
        <v>650</v>
      </c>
      <c r="B200" s="45" t="s">
        <v>651</v>
      </c>
      <c r="C200" s="49">
        <v>100</v>
      </c>
      <c r="D200" s="45" t="s">
        <v>44</v>
      </c>
      <c r="E200" s="45" t="s">
        <v>690</v>
      </c>
      <c r="F200" s="45" t="s">
        <v>651</v>
      </c>
      <c r="G200" s="53">
        <f t="shared" si="11"/>
        <v>100</v>
      </c>
      <c r="H200" s="224"/>
      <c r="I200" s="224"/>
    </row>
    <row r="201" spans="1:9" x14ac:dyDescent="0.2">
      <c r="A201" s="45" t="s">
        <v>652</v>
      </c>
      <c r="B201" s="45" t="s">
        <v>653</v>
      </c>
      <c r="C201" s="49">
        <v>50</v>
      </c>
      <c r="D201" s="45" t="s">
        <v>44</v>
      </c>
      <c r="E201" s="45" t="s">
        <v>691</v>
      </c>
      <c r="F201" s="45" t="s">
        <v>653</v>
      </c>
      <c r="G201" s="53">
        <f t="shared" si="11"/>
        <v>50</v>
      </c>
      <c r="H201" s="224"/>
      <c r="I201" s="224"/>
    </row>
    <row r="202" spans="1:9" x14ac:dyDescent="0.2">
      <c r="A202" s="45" t="s">
        <v>654</v>
      </c>
      <c r="B202" s="45" t="s">
        <v>655</v>
      </c>
      <c r="C202" s="49">
        <v>30</v>
      </c>
      <c r="D202" s="45" t="s">
        <v>44</v>
      </c>
      <c r="E202" s="45" t="s">
        <v>692</v>
      </c>
      <c r="F202" s="45" t="s">
        <v>655</v>
      </c>
      <c r="G202" s="53">
        <f t="shared" si="11"/>
        <v>30</v>
      </c>
      <c r="H202" s="224"/>
      <c r="I202" s="224"/>
    </row>
    <row r="203" spans="1:9" x14ac:dyDescent="0.2">
      <c r="A203" s="45" t="s">
        <v>656</v>
      </c>
      <c r="B203" s="45" t="s">
        <v>657</v>
      </c>
      <c r="C203" s="49">
        <v>40</v>
      </c>
      <c r="D203" s="45" t="s">
        <v>44</v>
      </c>
      <c r="E203" s="45" t="s">
        <v>693</v>
      </c>
      <c r="F203" s="45" t="s">
        <v>657</v>
      </c>
      <c r="G203" s="53">
        <f t="shared" si="11"/>
        <v>40</v>
      </c>
      <c r="H203" s="224"/>
      <c r="I203" s="224"/>
    </row>
    <row r="204" spans="1:9" x14ac:dyDescent="0.2">
      <c r="A204" s="45" t="s">
        <v>658</v>
      </c>
      <c r="B204" s="45" t="s">
        <v>659</v>
      </c>
      <c r="C204" s="49">
        <v>30</v>
      </c>
      <c r="D204" s="45" t="s">
        <v>44</v>
      </c>
      <c r="E204" s="45" t="s">
        <v>694</v>
      </c>
      <c r="F204" s="45" t="s">
        <v>659</v>
      </c>
      <c r="G204" s="53">
        <f t="shared" si="11"/>
        <v>30</v>
      </c>
      <c r="H204" s="224"/>
      <c r="I204" s="224"/>
    </row>
    <row r="205" spans="1:9" x14ac:dyDescent="0.2">
      <c r="A205" s="45" t="s">
        <v>660</v>
      </c>
      <c r="B205" s="45" t="s">
        <v>661</v>
      </c>
      <c r="C205" s="49">
        <v>40</v>
      </c>
      <c r="D205" s="45" t="s">
        <v>44</v>
      </c>
      <c r="E205" s="45" t="s">
        <v>695</v>
      </c>
      <c r="F205" s="45" t="s">
        <v>661</v>
      </c>
      <c r="G205" s="53">
        <f t="shared" si="11"/>
        <v>40</v>
      </c>
      <c r="H205" s="224"/>
      <c r="I205" s="224"/>
    </row>
    <row r="206" spans="1:9" x14ac:dyDescent="0.2">
      <c r="A206" s="45" t="s">
        <v>662</v>
      </c>
      <c r="B206" s="45" t="s">
        <v>663</v>
      </c>
      <c r="C206" s="49">
        <v>40</v>
      </c>
      <c r="D206" s="45" t="s">
        <v>44</v>
      </c>
      <c r="E206" s="45" t="s">
        <v>696</v>
      </c>
      <c r="F206" s="45" t="s">
        <v>663</v>
      </c>
      <c r="G206" s="53">
        <f t="shared" si="11"/>
        <v>40</v>
      </c>
      <c r="H206" s="224"/>
      <c r="I206" s="224"/>
    </row>
    <row r="207" spans="1:9" x14ac:dyDescent="0.2">
      <c r="A207" s="45" t="s">
        <v>664</v>
      </c>
      <c r="B207" s="45" t="s">
        <v>665</v>
      </c>
      <c r="C207" s="49">
        <v>30</v>
      </c>
      <c r="D207" s="45" t="s">
        <v>44</v>
      </c>
      <c r="E207" s="45" t="s">
        <v>697</v>
      </c>
      <c r="F207" s="45" t="s">
        <v>665</v>
      </c>
      <c r="G207" s="53">
        <f t="shared" si="11"/>
        <v>30</v>
      </c>
      <c r="H207" s="224"/>
      <c r="I207" s="224"/>
    </row>
    <row r="208" spans="1:9" x14ac:dyDescent="0.2">
      <c r="A208" s="45" t="s">
        <v>666</v>
      </c>
      <c r="B208" s="45" t="s">
        <v>667</v>
      </c>
      <c r="C208" s="49">
        <v>40</v>
      </c>
      <c r="D208" s="45" t="s">
        <v>44</v>
      </c>
      <c r="E208" s="45" t="s">
        <v>698</v>
      </c>
      <c r="F208" s="45" t="s">
        <v>667</v>
      </c>
      <c r="G208" s="53">
        <f t="shared" si="11"/>
        <v>40</v>
      </c>
      <c r="H208" s="224"/>
      <c r="I208" s="224"/>
    </row>
    <row r="209" spans="1:9" x14ac:dyDescent="0.2">
      <c r="A209" s="45" t="s">
        <v>668</v>
      </c>
      <c r="B209" s="45" t="s">
        <v>669</v>
      </c>
      <c r="C209" s="49">
        <v>50</v>
      </c>
      <c r="D209" s="45" t="s">
        <v>44</v>
      </c>
      <c r="E209" s="45" t="s">
        <v>699</v>
      </c>
      <c r="F209" s="45" t="s">
        <v>669</v>
      </c>
      <c r="G209" s="53">
        <f t="shared" si="11"/>
        <v>50</v>
      </c>
      <c r="H209" s="224"/>
      <c r="I209" s="224"/>
    </row>
    <row r="210" spans="1:9" x14ac:dyDescent="0.2">
      <c r="A210" s="45" t="s">
        <v>670</v>
      </c>
      <c r="B210" s="45" t="s">
        <v>671</v>
      </c>
      <c r="C210" s="49">
        <v>50</v>
      </c>
      <c r="D210" s="45" t="s">
        <v>44</v>
      </c>
      <c r="E210" s="45" t="s">
        <v>700</v>
      </c>
      <c r="F210" s="45" t="s">
        <v>671</v>
      </c>
      <c r="G210" s="53">
        <f t="shared" si="11"/>
        <v>50</v>
      </c>
      <c r="H210" s="224"/>
      <c r="I210" s="224"/>
    </row>
    <row r="211" spans="1:9" x14ac:dyDescent="0.2">
      <c r="A211" s="45" t="s">
        <v>672</v>
      </c>
      <c r="B211" s="45" t="s">
        <v>673</v>
      </c>
      <c r="C211" s="49">
        <v>50</v>
      </c>
      <c r="D211" s="45" t="s">
        <v>44</v>
      </c>
      <c r="E211" s="45" t="s">
        <v>701</v>
      </c>
      <c r="F211" s="45" t="s">
        <v>673</v>
      </c>
      <c r="G211" s="53">
        <f t="shared" si="11"/>
        <v>50</v>
      </c>
      <c r="H211" s="224"/>
      <c r="I211" s="224"/>
    </row>
    <row r="212" spans="1:9" x14ac:dyDescent="0.2">
      <c r="A212" s="45" t="s">
        <v>674</v>
      </c>
      <c r="B212" s="45" t="s">
        <v>675</v>
      </c>
      <c r="C212" s="49">
        <v>50</v>
      </c>
      <c r="D212" s="45" t="s">
        <v>44</v>
      </c>
      <c r="E212" s="45" t="s">
        <v>702</v>
      </c>
      <c r="F212" s="45" t="s">
        <v>675</v>
      </c>
      <c r="G212" s="53">
        <f t="shared" si="11"/>
        <v>50</v>
      </c>
      <c r="H212" s="224"/>
      <c r="I212" s="224"/>
    </row>
    <row r="213" spans="1:9" x14ac:dyDescent="0.2">
      <c r="A213" s="45" t="s">
        <v>676</v>
      </c>
      <c r="B213" s="45" t="s">
        <v>677</v>
      </c>
      <c r="C213" s="49">
        <v>60</v>
      </c>
      <c r="D213" s="45" t="s">
        <v>44</v>
      </c>
      <c r="E213" s="45" t="s">
        <v>703</v>
      </c>
      <c r="F213" s="45" t="s">
        <v>704</v>
      </c>
      <c r="G213" s="53">
        <f t="shared" si="11"/>
        <v>60</v>
      </c>
      <c r="H213" s="224"/>
      <c r="I213" s="224"/>
    </row>
    <row r="214" spans="1:9" x14ac:dyDescent="0.2">
      <c r="A214" s="45" t="s">
        <v>678</v>
      </c>
      <c r="B214" s="45" t="s">
        <v>679</v>
      </c>
      <c r="C214" s="49">
        <v>60</v>
      </c>
      <c r="D214" s="45" t="s">
        <v>44</v>
      </c>
      <c r="E214" s="45" t="s">
        <v>705</v>
      </c>
      <c r="F214" s="45" t="s">
        <v>679</v>
      </c>
      <c r="G214" s="53">
        <f t="shared" si="11"/>
        <v>60</v>
      </c>
      <c r="H214" s="224"/>
      <c r="I214" s="224"/>
    </row>
    <row r="215" spans="1:9" x14ac:dyDescent="0.2">
      <c r="A215" s="45" t="s">
        <v>706</v>
      </c>
      <c r="B215" s="45" t="s">
        <v>707</v>
      </c>
      <c r="C215" s="49">
        <v>60</v>
      </c>
      <c r="D215" s="45" t="s">
        <v>44</v>
      </c>
      <c r="E215" s="45" t="s">
        <v>756</v>
      </c>
      <c r="F215" s="45" t="s">
        <v>707</v>
      </c>
      <c r="G215" s="53">
        <f t="shared" si="11"/>
        <v>60</v>
      </c>
      <c r="H215" s="224"/>
      <c r="I215" s="224"/>
    </row>
    <row r="216" spans="1:9" ht="25.5" x14ac:dyDescent="0.2">
      <c r="A216" s="45" t="s">
        <v>708</v>
      </c>
      <c r="B216" s="45" t="s">
        <v>709</v>
      </c>
      <c r="C216" s="49">
        <v>40</v>
      </c>
      <c r="D216" s="45" t="s">
        <v>44</v>
      </c>
      <c r="E216" s="45" t="s">
        <v>757</v>
      </c>
      <c r="F216" s="45" t="s">
        <v>758</v>
      </c>
      <c r="G216" s="53">
        <f t="shared" si="11"/>
        <v>40</v>
      </c>
      <c r="H216" s="224"/>
      <c r="I216" s="224"/>
    </row>
    <row r="217" spans="1:9" x14ac:dyDescent="0.2">
      <c r="A217" s="45" t="s">
        <v>710</v>
      </c>
      <c r="B217" s="45" t="s">
        <v>711</v>
      </c>
      <c r="C217" s="49">
        <v>50</v>
      </c>
      <c r="D217" s="45" t="s">
        <v>44</v>
      </c>
      <c r="E217" s="45" t="s">
        <v>759</v>
      </c>
      <c r="F217" s="45" t="s">
        <v>711</v>
      </c>
      <c r="G217" s="53">
        <f t="shared" si="11"/>
        <v>50</v>
      </c>
      <c r="H217" s="224"/>
      <c r="I217" s="224"/>
    </row>
    <row r="218" spans="1:9" x14ac:dyDescent="0.2">
      <c r="A218" s="45" t="s">
        <v>712</v>
      </c>
      <c r="B218" s="45" t="s">
        <v>713</v>
      </c>
      <c r="C218" s="49">
        <v>40</v>
      </c>
      <c r="D218" s="45" t="s">
        <v>44</v>
      </c>
      <c r="E218" s="45" t="s">
        <v>760</v>
      </c>
      <c r="F218" s="45" t="s">
        <v>713</v>
      </c>
      <c r="G218" s="53">
        <f t="shared" si="11"/>
        <v>40</v>
      </c>
      <c r="H218" s="224"/>
      <c r="I218" s="224"/>
    </row>
    <row r="219" spans="1:9" x14ac:dyDescent="0.2">
      <c r="A219" s="45" t="s">
        <v>714</v>
      </c>
      <c r="B219" s="45" t="s">
        <v>715</v>
      </c>
      <c r="C219" s="49">
        <v>40</v>
      </c>
      <c r="D219" s="45" t="s">
        <v>44</v>
      </c>
      <c r="E219" s="45" t="s">
        <v>761</v>
      </c>
      <c r="F219" s="45" t="s">
        <v>715</v>
      </c>
      <c r="G219" s="53">
        <f t="shared" si="11"/>
        <v>40</v>
      </c>
      <c r="H219" s="224"/>
      <c r="I219" s="224"/>
    </row>
    <row r="220" spans="1:9" x14ac:dyDescent="0.2">
      <c r="A220" s="45" t="s">
        <v>716</v>
      </c>
      <c r="B220" s="45" t="s">
        <v>717</v>
      </c>
      <c r="C220" s="49">
        <v>70</v>
      </c>
      <c r="D220" s="45" t="s">
        <v>44</v>
      </c>
      <c r="E220" s="45" t="s">
        <v>762</v>
      </c>
      <c r="F220" s="45" t="s">
        <v>717</v>
      </c>
      <c r="G220" s="53">
        <f t="shared" si="11"/>
        <v>70</v>
      </c>
      <c r="H220" s="224"/>
      <c r="I220" s="224"/>
    </row>
    <row r="221" spans="1:9" x14ac:dyDescent="0.2">
      <c r="A221" s="45" t="s">
        <v>718</v>
      </c>
      <c r="B221" s="45" t="s">
        <v>719</v>
      </c>
      <c r="C221" s="49">
        <v>40</v>
      </c>
      <c r="D221" s="45" t="s">
        <v>44</v>
      </c>
      <c r="E221" s="45" t="s">
        <v>763</v>
      </c>
      <c r="F221" s="45" t="s">
        <v>764</v>
      </c>
      <c r="G221" s="53">
        <f t="shared" si="11"/>
        <v>40</v>
      </c>
      <c r="H221" s="224"/>
      <c r="I221" s="224"/>
    </row>
    <row r="222" spans="1:9" x14ac:dyDescent="0.2">
      <c r="A222" s="45" t="s">
        <v>720</v>
      </c>
      <c r="B222" s="45" t="s">
        <v>721</v>
      </c>
      <c r="C222" s="49">
        <v>50</v>
      </c>
      <c r="D222" s="45" t="s">
        <v>44</v>
      </c>
      <c r="E222" s="45" t="s">
        <v>765</v>
      </c>
      <c r="F222" s="45" t="s">
        <v>721</v>
      </c>
      <c r="G222" s="53">
        <f t="shared" si="11"/>
        <v>50</v>
      </c>
      <c r="H222" s="224"/>
      <c r="I222" s="224"/>
    </row>
    <row r="223" spans="1:9" x14ac:dyDescent="0.2">
      <c r="A223" s="45" t="s">
        <v>722</v>
      </c>
      <c r="B223" s="45" t="s">
        <v>723</v>
      </c>
      <c r="C223" s="49">
        <v>70</v>
      </c>
      <c r="D223" s="45" t="s">
        <v>44</v>
      </c>
      <c r="E223" s="45" t="s">
        <v>766</v>
      </c>
      <c r="F223" s="45" t="s">
        <v>723</v>
      </c>
      <c r="G223" s="53">
        <f t="shared" si="11"/>
        <v>70</v>
      </c>
      <c r="H223" s="224"/>
      <c r="I223" s="224"/>
    </row>
    <row r="224" spans="1:9" ht="25.5" x14ac:dyDescent="0.2">
      <c r="A224" s="45" t="s">
        <v>724</v>
      </c>
      <c r="B224" s="45" t="s">
        <v>725</v>
      </c>
      <c r="C224" s="49">
        <v>60</v>
      </c>
      <c r="D224" s="45" t="s">
        <v>44</v>
      </c>
      <c r="E224" s="45" t="s">
        <v>767</v>
      </c>
      <c r="F224" s="45" t="s">
        <v>725</v>
      </c>
      <c r="G224" s="53">
        <f t="shared" si="11"/>
        <v>60</v>
      </c>
      <c r="H224" s="224"/>
      <c r="I224" s="224"/>
    </row>
    <row r="225" spans="1:9" x14ac:dyDescent="0.2">
      <c r="A225" s="45" t="s">
        <v>726</v>
      </c>
      <c r="B225" s="45" t="s">
        <v>727</v>
      </c>
      <c r="C225" s="49">
        <v>20</v>
      </c>
      <c r="D225" s="45" t="s">
        <v>44</v>
      </c>
      <c r="E225" s="45" t="s">
        <v>768</v>
      </c>
      <c r="F225" s="45" t="s">
        <v>727</v>
      </c>
      <c r="G225" s="53">
        <f t="shared" si="11"/>
        <v>20</v>
      </c>
      <c r="H225" s="224"/>
      <c r="I225" s="224"/>
    </row>
    <row r="226" spans="1:9" x14ac:dyDescent="0.2">
      <c r="A226" s="45" t="s">
        <v>728</v>
      </c>
      <c r="B226" s="45" t="s">
        <v>729</v>
      </c>
      <c r="C226" s="49">
        <v>40</v>
      </c>
      <c r="D226" s="45" t="s">
        <v>44</v>
      </c>
      <c r="E226" s="45" t="s">
        <v>769</v>
      </c>
      <c r="F226" s="45" t="s">
        <v>729</v>
      </c>
      <c r="G226" s="53">
        <f t="shared" si="11"/>
        <v>40</v>
      </c>
      <c r="H226" s="224"/>
      <c r="I226" s="224"/>
    </row>
    <row r="227" spans="1:9" ht="25.5" x14ac:dyDescent="0.2">
      <c r="A227" s="45" t="s">
        <v>730</v>
      </c>
      <c r="B227" s="45" t="s">
        <v>731</v>
      </c>
      <c r="C227" s="49">
        <v>40</v>
      </c>
      <c r="D227" s="45" t="s">
        <v>44</v>
      </c>
      <c r="E227" s="45" t="s">
        <v>770</v>
      </c>
      <c r="F227" s="45" t="s">
        <v>731</v>
      </c>
      <c r="G227" s="53">
        <f t="shared" si="11"/>
        <v>40</v>
      </c>
      <c r="H227" s="224"/>
      <c r="I227" s="224"/>
    </row>
    <row r="228" spans="1:9" x14ac:dyDescent="0.2">
      <c r="A228" s="45" t="s">
        <v>732</v>
      </c>
      <c r="B228" s="45" t="s">
        <v>733</v>
      </c>
      <c r="C228" s="49">
        <v>50</v>
      </c>
      <c r="D228" s="45" t="s">
        <v>44</v>
      </c>
      <c r="E228" s="45" t="s">
        <v>771</v>
      </c>
      <c r="F228" s="45" t="s">
        <v>733</v>
      </c>
      <c r="G228" s="53">
        <f t="shared" si="11"/>
        <v>50</v>
      </c>
      <c r="H228" s="224"/>
      <c r="I228" s="224"/>
    </row>
    <row r="229" spans="1:9" ht="25.5" x14ac:dyDescent="0.2">
      <c r="A229" s="45" t="s">
        <v>734</v>
      </c>
      <c r="B229" s="45" t="s">
        <v>735</v>
      </c>
      <c r="C229" s="49">
        <v>60</v>
      </c>
      <c r="D229" s="45" t="s">
        <v>44</v>
      </c>
      <c r="E229" s="45" t="s">
        <v>772</v>
      </c>
      <c r="F229" s="45" t="s">
        <v>735</v>
      </c>
      <c r="G229" s="53">
        <f t="shared" si="11"/>
        <v>60</v>
      </c>
      <c r="H229" s="224"/>
      <c r="I229" s="224"/>
    </row>
    <row r="230" spans="1:9" x14ac:dyDescent="0.2">
      <c r="A230" s="45" t="s">
        <v>736</v>
      </c>
      <c r="B230" s="45" t="s">
        <v>737</v>
      </c>
      <c r="C230" s="49">
        <v>50</v>
      </c>
      <c r="D230" s="45" t="s">
        <v>44</v>
      </c>
      <c r="E230" s="45" t="s">
        <v>773</v>
      </c>
      <c r="F230" s="45" t="s">
        <v>737</v>
      </c>
      <c r="G230" s="53">
        <f t="shared" si="11"/>
        <v>50</v>
      </c>
      <c r="H230" s="224"/>
      <c r="I230" s="224"/>
    </row>
    <row r="231" spans="1:9" ht="25.5" x14ac:dyDescent="0.2">
      <c r="A231" s="45" t="s">
        <v>738</v>
      </c>
      <c r="B231" s="45" t="s">
        <v>739</v>
      </c>
      <c r="C231" s="49">
        <v>50</v>
      </c>
      <c r="D231" s="45" t="s">
        <v>44</v>
      </c>
      <c r="E231" s="45" t="s">
        <v>774</v>
      </c>
      <c r="F231" s="45" t="s">
        <v>739</v>
      </c>
      <c r="G231" s="53">
        <f t="shared" si="11"/>
        <v>50</v>
      </c>
      <c r="H231" s="224"/>
      <c r="I231" s="224"/>
    </row>
    <row r="232" spans="1:9" ht="25.5" x14ac:dyDescent="0.2">
      <c r="A232" s="45" t="s">
        <v>740</v>
      </c>
      <c r="B232" s="45" t="s">
        <v>741</v>
      </c>
      <c r="C232" s="49">
        <v>50</v>
      </c>
      <c r="D232" s="45" t="s">
        <v>44</v>
      </c>
      <c r="E232" s="45" t="s">
        <v>775</v>
      </c>
      <c r="F232" s="45" t="s">
        <v>776</v>
      </c>
      <c r="G232" s="53">
        <f t="shared" si="11"/>
        <v>50</v>
      </c>
      <c r="H232" s="224"/>
      <c r="I232" s="224"/>
    </row>
    <row r="233" spans="1:9" x14ac:dyDescent="0.2">
      <c r="A233" s="45" t="s">
        <v>742</v>
      </c>
      <c r="B233" s="45" t="s">
        <v>743</v>
      </c>
      <c r="C233" s="49">
        <v>50</v>
      </c>
      <c r="D233" s="45" t="s">
        <v>44</v>
      </c>
      <c r="E233" s="45" t="s">
        <v>777</v>
      </c>
      <c r="F233" s="45" t="s">
        <v>743</v>
      </c>
      <c r="G233" s="53">
        <f t="shared" si="11"/>
        <v>50</v>
      </c>
      <c r="H233" s="224"/>
      <c r="I233" s="224"/>
    </row>
    <row r="234" spans="1:9" x14ac:dyDescent="0.2">
      <c r="A234" s="45" t="s">
        <v>744</v>
      </c>
      <c r="B234" s="45" t="s">
        <v>745</v>
      </c>
      <c r="C234" s="49">
        <v>50</v>
      </c>
      <c r="D234" s="45" t="s">
        <v>44</v>
      </c>
      <c r="E234" s="45" t="s">
        <v>778</v>
      </c>
      <c r="F234" s="45" t="s">
        <v>745</v>
      </c>
      <c r="G234" s="53">
        <f t="shared" si="11"/>
        <v>50</v>
      </c>
      <c r="H234" s="224"/>
      <c r="I234" s="224"/>
    </row>
    <row r="235" spans="1:9" x14ac:dyDescent="0.2">
      <c r="A235" s="45" t="s">
        <v>746</v>
      </c>
      <c r="B235" s="45" t="s">
        <v>747</v>
      </c>
      <c r="C235" s="49">
        <v>50</v>
      </c>
      <c r="D235" s="45" t="s">
        <v>44</v>
      </c>
      <c r="E235" s="45" t="s">
        <v>779</v>
      </c>
      <c r="F235" s="45" t="s">
        <v>747</v>
      </c>
      <c r="G235" s="53">
        <f t="shared" si="11"/>
        <v>50</v>
      </c>
      <c r="H235" s="224"/>
      <c r="I235" s="224"/>
    </row>
    <row r="236" spans="1:9" ht="25.5" x14ac:dyDescent="0.2">
      <c r="A236" s="45" t="s">
        <v>748</v>
      </c>
      <c r="B236" s="45" t="s">
        <v>749</v>
      </c>
      <c r="C236" s="49">
        <v>50</v>
      </c>
      <c r="D236" s="45" t="s">
        <v>44</v>
      </c>
      <c r="E236" s="45" t="s">
        <v>780</v>
      </c>
      <c r="F236" s="45" t="s">
        <v>749</v>
      </c>
      <c r="G236" s="53">
        <f t="shared" si="11"/>
        <v>50</v>
      </c>
      <c r="H236" s="224"/>
      <c r="I236" s="224"/>
    </row>
    <row r="237" spans="1:9" x14ac:dyDescent="0.2">
      <c r="A237" s="45" t="s">
        <v>750</v>
      </c>
      <c r="B237" s="45" t="s">
        <v>751</v>
      </c>
      <c r="C237" s="49">
        <v>35</v>
      </c>
      <c r="D237" s="45" t="s">
        <v>44</v>
      </c>
      <c r="E237" s="45" t="s">
        <v>781</v>
      </c>
      <c r="F237" s="45" t="s">
        <v>751</v>
      </c>
      <c r="G237" s="53">
        <f t="shared" si="11"/>
        <v>35</v>
      </c>
      <c r="H237" s="224"/>
      <c r="I237" s="224"/>
    </row>
    <row r="238" spans="1:9" x14ac:dyDescent="0.2">
      <c r="A238" s="45" t="s">
        <v>752</v>
      </c>
      <c r="B238" s="45" t="s">
        <v>753</v>
      </c>
      <c r="C238" s="49">
        <v>60</v>
      </c>
      <c r="D238" s="45" t="s">
        <v>45</v>
      </c>
      <c r="E238" s="45" t="s">
        <v>782</v>
      </c>
      <c r="F238" s="45" t="s">
        <v>753</v>
      </c>
      <c r="G238" s="53">
        <v>55</v>
      </c>
      <c r="H238" s="224"/>
      <c r="I238" s="224"/>
    </row>
    <row r="239" spans="1:9" ht="25.5" x14ac:dyDescent="0.2">
      <c r="A239" s="45" t="s">
        <v>754</v>
      </c>
      <c r="B239" s="45" t="s">
        <v>755</v>
      </c>
      <c r="C239" s="49">
        <v>40</v>
      </c>
      <c r="D239" s="45" t="s">
        <v>45</v>
      </c>
      <c r="E239" s="45" t="s">
        <v>783</v>
      </c>
      <c r="F239" s="45" t="s">
        <v>784</v>
      </c>
      <c r="G239" s="53">
        <v>45</v>
      </c>
      <c r="H239" s="224"/>
      <c r="I239" s="224"/>
    </row>
    <row r="240" spans="1:9" ht="25.5" x14ac:dyDescent="0.2">
      <c r="A240" s="45" t="s">
        <v>785</v>
      </c>
      <c r="B240" s="45" t="s">
        <v>786</v>
      </c>
      <c r="C240" s="49">
        <v>40</v>
      </c>
      <c r="D240" s="45" t="s">
        <v>45</v>
      </c>
      <c r="E240" s="45" t="s">
        <v>823</v>
      </c>
      <c r="F240" s="45" t="s">
        <v>824</v>
      </c>
      <c r="G240" s="53">
        <v>45</v>
      </c>
      <c r="H240" s="224"/>
      <c r="I240" s="224"/>
    </row>
    <row r="241" spans="1:9" ht="25.5" x14ac:dyDescent="0.2">
      <c r="A241" s="45" t="s">
        <v>787</v>
      </c>
      <c r="B241" s="45" t="s">
        <v>788</v>
      </c>
      <c r="C241" s="49">
        <v>40</v>
      </c>
      <c r="D241" s="45" t="s">
        <v>45</v>
      </c>
      <c r="E241" s="45" t="s">
        <v>825</v>
      </c>
      <c r="F241" s="45" t="s">
        <v>826</v>
      </c>
      <c r="G241" s="53">
        <v>35</v>
      </c>
      <c r="H241" s="224"/>
      <c r="I241" s="224"/>
    </row>
    <row r="242" spans="1:9" ht="12.75" customHeight="1" x14ac:dyDescent="0.2">
      <c r="A242" s="45" t="s">
        <v>789</v>
      </c>
      <c r="B242" s="45" t="s">
        <v>790</v>
      </c>
      <c r="C242" s="49">
        <v>75</v>
      </c>
      <c r="D242" s="45" t="s">
        <v>44</v>
      </c>
      <c r="E242" s="57" t="s">
        <v>827</v>
      </c>
      <c r="F242" s="54" t="s">
        <v>828</v>
      </c>
      <c r="G242" s="51">
        <f>C242</f>
        <v>75</v>
      </c>
      <c r="H242" s="229"/>
      <c r="I242" s="229"/>
    </row>
    <row r="243" spans="1:9" x14ac:dyDescent="0.2">
      <c r="A243" s="45" t="s">
        <v>791</v>
      </c>
      <c r="B243" s="45" t="s">
        <v>792</v>
      </c>
      <c r="C243" s="49">
        <v>40</v>
      </c>
      <c r="D243" s="45" t="s">
        <v>45</v>
      </c>
      <c r="E243" s="45" t="s">
        <v>829</v>
      </c>
      <c r="F243" s="45" t="s">
        <v>830</v>
      </c>
      <c r="G243" s="53">
        <v>55</v>
      </c>
      <c r="H243" s="224"/>
      <c r="I243" s="224"/>
    </row>
    <row r="244" spans="1:9" x14ac:dyDescent="0.2">
      <c r="A244" s="48"/>
      <c r="B244" s="48"/>
      <c r="C244" s="50"/>
      <c r="D244" s="45" t="s">
        <v>25</v>
      </c>
      <c r="E244" s="45" t="s">
        <v>831</v>
      </c>
      <c r="F244" s="45" t="s">
        <v>832</v>
      </c>
      <c r="G244" s="53">
        <v>35</v>
      </c>
      <c r="H244" s="224"/>
      <c r="I244" s="224"/>
    </row>
    <row r="245" spans="1:9" ht="25.5" x14ac:dyDescent="0.2">
      <c r="A245" s="45" t="s">
        <v>793</v>
      </c>
      <c r="B245" s="45" t="s">
        <v>794</v>
      </c>
      <c r="C245" s="49">
        <v>70</v>
      </c>
      <c r="D245" s="45" t="s">
        <v>44</v>
      </c>
      <c r="E245" s="45" t="s">
        <v>833</v>
      </c>
      <c r="F245" s="45" t="s">
        <v>834</v>
      </c>
      <c r="G245" s="53">
        <f>C245</f>
        <v>70</v>
      </c>
      <c r="H245" s="224"/>
      <c r="I245" s="224"/>
    </row>
    <row r="246" spans="1:9" ht="25.5" x14ac:dyDescent="0.2">
      <c r="A246" s="45" t="s">
        <v>795</v>
      </c>
      <c r="B246" s="45" t="s">
        <v>796</v>
      </c>
      <c r="C246" s="49">
        <v>70</v>
      </c>
      <c r="D246" s="45" t="s">
        <v>44</v>
      </c>
      <c r="E246" s="45" t="s">
        <v>835</v>
      </c>
      <c r="F246" s="45" t="s">
        <v>836</v>
      </c>
      <c r="G246" s="53">
        <f t="shared" ref="G246:G250" si="12">C246</f>
        <v>70</v>
      </c>
      <c r="H246" s="224"/>
      <c r="I246" s="224"/>
    </row>
    <row r="247" spans="1:9" ht="25.5" x14ac:dyDescent="0.2">
      <c r="A247" s="45" t="s">
        <v>797</v>
      </c>
      <c r="B247" s="45" t="s">
        <v>798</v>
      </c>
      <c r="C247" s="49">
        <v>70</v>
      </c>
      <c r="D247" s="45" t="s">
        <v>44</v>
      </c>
      <c r="E247" s="45" t="s">
        <v>837</v>
      </c>
      <c r="F247" s="45" t="s">
        <v>838</v>
      </c>
      <c r="G247" s="53">
        <f t="shared" si="12"/>
        <v>70</v>
      </c>
      <c r="H247" s="224"/>
      <c r="I247" s="224"/>
    </row>
    <row r="248" spans="1:9" ht="25.5" x14ac:dyDescent="0.2">
      <c r="A248" s="45" t="s">
        <v>799</v>
      </c>
      <c r="B248" s="45" t="s">
        <v>800</v>
      </c>
      <c r="C248" s="49">
        <v>70</v>
      </c>
      <c r="D248" s="45" t="s">
        <v>44</v>
      </c>
      <c r="E248" s="45" t="s">
        <v>839</v>
      </c>
      <c r="F248" s="45" t="s">
        <v>840</v>
      </c>
      <c r="G248" s="53">
        <f t="shared" si="12"/>
        <v>70</v>
      </c>
      <c r="H248" s="224"/>
      <c r="I248" s="224"/>
    </row>
    <row r="249" spans="1:9" ht="25.5" x14ac:dyDescent="0.2">
      <c r="A249" s="45" t="s">
        <v>801</v>
      </c>
      <c r="B249" s="45" t="s">
        <v>802</v>
      </c>
      <c r="C249" s="49">
        <v>70</v>
      </c>
      <c r="D249" s="45" t="s">
        <v>44</v>
      </c>
      <c r="E249" s="45" t="s">
        <v>841</v>
      </c>
      <c r="F249" s="45" t="s">
        <v>842</v>
      </c>
      <c r="G249" s="53">
        <f t="shared" si="12"/>
        <v>70</v>
      </c>
      <c r="H249" s="224"/>
      <c r="I249" s="224"/>
    </row>
    <row r="250" spans="1:9" ht="25.5" x14ac:dyDescent="0.2">
      <c r="A250" s="45" t="s">
        <v>803</v>
      </c>
      <c r="B250" s="45" t="s">
        <v>804</v>
      </c>
      <c r="C250" s="49">
        <v>50</v>
      </c>
      <c r="D250" s="45" t="s">
        <v>44</v>
      </c>
      <c r="E250" s="45" t="s">
        <v>843</v>
      </c>
      <c r="F250" s="45" t="s">
        <v>844</v>
      </c>
      <c r="G250" s="53">
        <f t="shared" si="12"/>
        <v>50</v>
      </c>
      <c r="H250" s="224"/>
      <c r="I250" s="224"/>
    </row>
    <row r="251" spans="1:9" ht="12.75" customHeight="1" x14ac:dyDescent="0.2">
      <c r="A251" s="45" t="s">
        <v>805</v>
      </c>
      <c r="B251" s="45" t="s">
        <v>806</v>
      </c>
      <c r="C251" s="49">
        <v>60</v>
      </c>
      <c r="D251" s="45" t="s">
        <v>45</v>
      </c>
      <c r="E251" s="135" t="s">
        <v>845</v>
      </c>
      <c r="F251" s="143" t="s">
        <v>808</v>
      </c>
      <c r="G251" s="210">
        <v>80</v>
      </c>
      <c r="H251" s="226"/>
      <c r="I251" s="226"/>
    </row>
    <row r="252" spans="1:9" ht="25.5" x14ac:dyDescent="0.2">
      <c r="A252" s="45" t="s">
        <v>807</v>
      </c>
      <c r="B252" s="45" t="s">
        <v>808</v>
      </c>
      <c r="C252" s="49">
        <v>40</v>
      </c>
      <c r="D252" s="45" t="s">
        <v>45</v>
      </c>
      <c r="E252" s="136"/>
      <c r="F252" s="144"/>
      <c r="G252" s="211"/>
      <c r="H252" s="227"/>
      <c r="I252" s="227"/>
    </row>
    <row r="253" spans="1:9" ht="38.25" x14ac:dyDescent="0.2">
      <c r="A253" s="45" t="s">
        <v>809</v>
      </c>
      <c r="B253" s="45" t="s">
        <v>810</v>
      </c>
      <c r="C253" s="49">
        <v>85</v>
      </c>
      <c r="D253" s="45" t="s">
        <v>45</v>
      </c>
      <c r="E253" s="45" t="s">
        <v>846</v>
      </c>
      <c r="F253" s="45" t="s">
        <v>847</v>
      </c>
      <c r="G253" s="53">
        <v>75</v>
      </c>
      <c r="H253" s="224"/>
      <c r="I253" s="224"/>
    </row>
    <row r="254" spans="1:9" x14ac:dyDescent="0.2">
      <c r="A254" s="45" t="s">
        <v>811</v>
      </c>
      <c r="B254" s="45" t="s">
        <v>812</v>
      </c>
      <c r="C254" s="49">
        <v>180</v>
      </c>
      <c r="D254" s="45" t="s">
        <v>44</v>
      </c>
      <c r="E254" s="45" t="s">
        <v>848</v>
      </c>
      <c r="F254" s="45" t="s">
        <v>849</v>
      </c>
      <c r="G254" s="53">
        <f>C254</f>
        <v>180</v>
      </c>
      <c r="H254" s="224"/>
      <c r="I254" s="224"/>
    </row>
    <row r="255" spans="1:9" ht="25.5" x14ac:dyDescent="0.2">
      <c r="A255" s="45" t="s">
        <v>813</v>
      </c>
      <c r="B255" s="45" t="s">
        <v>814</v>
      </c>
      <c r="C255" s="49">
        <v>70</v>
      </c>
      <c r="D255" s="45" t="s">
        <v>44</v>
      </c>
      <c r="E255" s="45" t="s">
        <v>850</v>
      </c>
      <c r="F255" s="45" t="s">
        <v>851</v>
      </c>
      <c r="G255" s="53">
        <f>C255</f>
        <v>70</v>
      </c>
      <c r="H255" s="224"/>
      <c r="I255" s="224"/>
    </row>
    <row r="256" spans="1:9" ht="25.5" customHeight="1" x14ac:dyDescent="0.2">
      <c r="A256" s="45" t="s">
        <v>815</v>
      </c>
      <c r="B256" s="45" t="s">
        <v>816</v>
      </c>
      <c r="C256" s="49">
        <v>150</v>
      </c>
      <c r="D256" s="45" t="s">
        <v>44</v>
      </c>
      <c r="E256" s="135" t="s">
        <v>852</v>
      </c>
      <c r="F256" s="143" t="s">
        <v>853</v>
      </c>
      <c r="G256" s="210">
        <v>180</v>
      </c>
      <c r="H256" s="226"/>
      <c r="I256" s="226"/>
    </row>
    <row r="257" spans="1:9" x14ac:dyDescent="0.2">
      <c r="A257" s="45" t="s">
        <v>817</v>
      </c>
      <c r="B257" s="45" t="s">
        <v>818</v>
      </c>
      <c r="C257" s="49">
        <v>150</v>
      </c>
      <c r="D257" s="45" t="s">
        <v>45</v>
      </c>
      <c r="E257" s="136"/>
      <c r="F257" s="144"/>
      <c r="G257" s="211"/>
      <c r="H257" s="227"/>
      <c r="I257" s="227"/>
    </row>
    <row r="258" spans="1:9" x14ac:dyDescent="0.2">
      <c r="A258" s="45" t="s">
        <v>819</v>
      </c>
      <c r="B258" s="45" t="s">
        <v>820</v>
      </c>
      <c r="C258" s="49">
        <v>150</v>
      </c>
      <c r="D258" s="45" t="s">
        <v>44</v>
      </c>
      <c r="E258" s="45" t="s">
        <v>854</v>
      </c>
      <c r="F258" s="45" t="s">
        <v>855</v>
      </c>
      <c r="G258" s="53">
        <f>C258</f>
        <v>150</v>
      </c>
      <c r="H258" s="224"/>
      <c r="I258" s="224"/>
    </row>
    <row r="259" spans="1:9" ht="25.5" x14ac:dyDescent="0.2">
      <c r="A259" s="45" t="s">
        <v>821</v>
      </c>
      <c r="B259" s="45" t="s">
        <v>822</v>
      </c>
      <c r="C259" s="49">
        <v>150</v>
      </c>
      <c r="D259" s="45" t="s">
        <v>44</v>
      </c>
      <c r="E259" s="45" t="s">
        <v>856</v>
      </c>
      <c r="F259" s="45" t="s">
        <v>857</v>
      </c>
      <c r="G259" s="53">
        <f t="shared" ref="G259:G285" si="13">C259</f>
        <v>150</v>
      </c>
      <c r="H259" s="224"/>
      <c r="I259" s="224"/>
    </row>
    <row r="260" spans="1:9" x14ac:dyDescent="0.2">
      <c r="A260" s="45" t="s">
        <v>858</v>
      </c>
      <c r="B260" s="45" t="s">
        <v>859</v>
      </c>
      <c r="C260" s="49">
        <v>150</v>
      </c>
      <c r="D260" s="45" t="s">
        <v>44</v>
      </c>
      <c r="E260" s="45" t="s">
        <v>908</v>
      </c>
      <c r="F260" s="45" t="s">
        <v>909</v>
      </c>
      <c r="G260" s="53">
        <f t="shared" si="13"/>
        <v>150</v>
      </c>
      <c r="H260" s="224"/>
      <c r="I260" s="224"/>
    </row>
    <row r="261" spans="1:9" ht="25.5" x14ac:dyDescent="0.2">
      <c r="A261" s="45" t="s">
        <v>860</v>
      </c>
      <c r="B261" s="45" t="s">
        <v>861</v>
      </c>
      <c r="C261" s="49">
        <v>150</v>
      </c>
      <c r="D261" s="45" t="s">
        <v>44</v>
      </c>
      <c r="E261" s="45" t="s">
        <v>910</v>
      </c>
      <c r="F261" s="45" t="s">
        <v>911</v>
      </c>
      <c r="G261" s="53">
        <f t="shared" si="13"/>
        <v>150</v>
      </c>
      <c r="H261" s="224"/>
      <c r="I261" s="224"/>
    </row>
    <row r="262" spans="1:9" ht="25.5" x14ac:dyDescent="0.2">
      <c r="A262" s="45" t="s">
        <v>862</v>
      </c>
      <c r="B262" s="45" t="s">
        <v>863</v>
      </c>
      <c r="C262" s="49">
        <v>30</v>
      </c>
      <c r="D262" s="45" t="s">
        <v>44</v>
      </c>
      <c r="E262" s="45" t="s">
        <v>912</v>
      </c>
      <c r="F262" s="45" t="s">
        <v>913</v>
      </c>
      <c r="G262" s="53">
        <f t="shared" si="13"/>
        <v>30</v>
      </c>
      <c r="H262" s="224"/>
      <c r="I262" s="224"/>
    </row>
    <row r="263" spans="1:9" ht="25.5" x14ac:dyDescent="0.2">
      <c r="A263" s="45" t="s">
        <v>864</v>
      </c>
      <c r="B263" s="45" t="s">
        <v>865</v>
      </c>
      <c r="C263" s="49">
        <v>100</v>
      </c>
      <c r="D263" s="45" t="s">
        <v>44</v>
      </c>
      <c r="E263" s="45" t="s">
        <v>914</v>
      </c>
      <c r="F263" s="45" t="s">
        <v>865</v>
      </c>
      <c r="G263" s="53">
        <f t="shared" si="13"/>
        <v>100</v>
      </c>
      <c r="H263" s="224"/>
      <c r="I263" s="224"/>
    </row>
    <row r="264" spans="1:9" ht="25.5" x14ac:dyDescent="0.2">
      <c r="A264" s="45" t="s">
        <v>866</v>
      </c>
      <c r="B264" s="45" t="s">
        <v>867</v>
      </c>
      <c r="C264" s="49">
        <v>40</v>
      </c>
      <c r="D264" s="45" t="s">
        <v>44</v>
      </c>
      <c r="E264" s="45" t="s">
        <v>915</v>
      </c>
      <c r="F264" s="45" t="s">
        <v>867</v>
      </c>
      <c r="G264" s="53">
        <f t="shared" si="13"/>
        <v>40</v>
      </c>
      <c r="H264" s="224"/>
      <c r="I264" s="224"/>
    </row>
    <row r="265" spans="1:9" ht="25.5" x14ac:dyDescent="0.2">
      <c r="A265" s="45" t="s">
        <v>868</v>
      </c>
      <c r="B265" s="45" t="s">
        <v>869</v>
      </c>
      <c r="C265" s="49">
        <v>55</v>
      </c>
      <c r="D265" s="45" t="s">
        <v>44</v>
      </c>
      <c r="E265" s="45" t="s">
        <v>916</v>
      </c>
      <c r="F265" s="45" t="s">
        <v>917</v>
      </c>
      <c r="G265" s="53">
        <f t="shared" si="13"/>
        <v>55</v>
      </c>
      <c r="H265" s="224"/>
      <c r="I265" s="224"/>
    </row>
    <row r="266" spans="1:9" ht="25.5" x14ac:dyDescent="0.2">
      <c r="A266" s="45" t="s">
        <v>870</v>
      </c>
      <c r="B266" s="45" t="s">
        <v>871</v>
      </c>
      <c r="C266" s="49">
        <v>100</v>
      </c>
      <c r="D266" s="45" t="s">
        <v>44</v>
      </c>
      <c r="E266" s="45" t="s">
        <v>918</v>
      </c>
      <c r="F266" s="45" t="s">
        <v>919</v>
      </c>
      <c r="G266" s="53">
        <f t="shared" si="13"/>
        <v>100</v>
      </c>
      <c r="H266" s="224"/>
      <c r="I266" s="224"/>
    </row>
    <row r="267" spans="1:9" x14ac:dyDescent="0.2">
      <c r="A267" s="45" t="s">
        <v>872</v>
      </c>
      <c r="B267" s="45" t="s">
        <v>873</v>
      </c>
      <c r="C267" s="49">
        <v>40</v>
      </c>
      <c r="D267" s="45" t="s">
        <v>44</v>
      </c>
      <c r="E267" s="45" t="s">
        <v>920</v>
      </c>
      <c r="F267" s="45" t="s">
        <v>873</v>
      </c>
      <c r="G267" s="53">
        <f t="shared" si="13"/>
        <v>40</v>
      </c>
      <c r="H267" s="224"/>
      <c r="I267" s="224"/>
    </row>
    <row r="268" spans="1:9" x14ac:dyDescent="0.2">
      <c r="A268" s="45" t="s">
        <v>874</v>
      </c>
      <c r="B268" s="45" t="s">
        <v>875</v>
      </c>
      <c r="C268" s="49">
        <v>65</v>
      </c>
      <c r="D268" s="45" t="s">
        <v>44</v>
      </c>
      <c r="E268" s="45" t="s">
        <v>921</v>
      </c>
      <c r="F268" s="45" t="s">
        <v>875</v>
      </c>
      <c r="G268" s="53">
        <f t="shared" si="13"/>
        <v>65</v>
      </c>
      <c r="H268" s="224"/>
      <c r="I268" s="224"/>
    </row>
    <row r="269" spans="1:9" x14ac:dyDescent="0.2">
      <c r="A269" s="45" t="s">
        <v>876</v>
      </c>
      <c r="B269" s="45" t="s">
        <v>877</v>
      </c>
      <c r="C269" s="49">
        <v>50</v>
      </c>
      <c r="D269" s="45" t="s">
        <v>44</v>
      </c>
      <c r="E269" s="45" t="s">
        <v>922</v>
      </c>
      <c r="F269" s="45" t="s">
        <v>877</v>
      </c>
      <c r="G269" s="53">
        <f t="shared" si="13"/>
        <v>50</v>
      </c>
      <c r="H269" s="224"/>
      <c r="I269" s="224"/>
    </row>
    <row r="270" spans="1:9" x14ac:dyDescent="0.2">
      <c r="A270" s="45" t="s">
        <v>878</v>
      </c>
      <c r="B270" s="45" t="s">
        <v>879</v>
      </c>
      <c r="C270" s="49">
        <v>50</v>
      </c>
      <c r="D270" s="45" t="s">
        <v>44</v>
      </c>
      <c r="E270" s="45" t="s">
        <v>923</v>
      </c>
      <c r="F270" s="45" t="s">
        <v>879</v>
      </c>
      <c r="G270" s="53">
        <f t="shared" si="13"/>
        <v>50</v>
      </c>
      <c r="H270" s="224"/>
      <c r="I270" s="224"/>
    </row>
    <row r="271" spans="1:9" x14ac:dyDescent="0.2">
      <c r="A271" s="45" t="s">
        <v>880</v>
      </c>
      <c r="B271" s="45" t="s">
        <v>881</v>
      </c>
      <c r="C271" s="49">
        <v>100</v>
      </c>
      <c r="D271" s="45" t="s">
        <v>44</v>
      </c>
      <c r="E271" s="45" t="s">
        <v>924</v>
      </c>
      <c r="F271" s="45" t="s">
        <v>881</v>
      </c>
      <c r="G271" s="53">
        <f t="shared" si="13"/>
        <v>100</v>
      </c>
      <c r="H271" s="224"/>
      <c r="I271" s="224"/>
    </row>
    <row r="272" spans="1:9" x14ac:dyDescent="0.2">
      <c r="A272" s="45" t="s">
        <v>882</v>
      </c>
      <c r="B272" s="45" t="s">
        <v>883</v>
      </c>
      <c r="C272" s="49">
        <v>50</v>
      </c>
      <c r="D272" s="45" t="s">
        <v>44</v>
      </c>
      <c r="E272" s="45" t="s">
        <v>925</v>
      </c>
      <c r="F272" s="45" t="s">
        <v>883</v>
      </c>
      <c r="G272" s="53">
        <f t="shared" si="13"/>
        <v>50</v>
      </c>
      <c r="H272" s="224"/>
      <c r="I272" s="224"/>
    </row>
    <row r="273" spans="1:9" x14ac:dyDescent="0.2">
      <c r="A273" s="45" t="s">
        <v>884</v>
      </c>
      <c r="B273" s="45" t="s">
        <v>885</v>
      </c>
      <c r="C273" s="49">
        <v>60</v>
      </c>
      <c r="D273" s="45" t="s">
        <v>44</v>
      </c>
      <c r="E273" s="45" t="s">
        <v>926</v>
      </c>
      <c r="F273" s="45" t="s">
        <v>885</v>
      </c>
      <c r="G273" s="53">
        <f t="shared" si="13"/>
        <v>60</v>
      </c>
      <c r="H273" s="224"/>
      <c r="I273" s="224"/>
    </row>
    <row r="274" spans="1:9" x14ac:dyDescent="0.2">
      <c r="A274" s="45" t="s">
        <v>886</v>
      </c>
      <c r="B274" s="45" t="s">
        <v>887</v>
      </c>
      <c r="C274" s="49">
        <v>50</v>
      </c>
      <c r="D274" s="45" t="s">
        <v>44</v>
      </c>
      <c r="E274" s="45" t="s">
        <v>927</v>
      </c>
      <c r="F274" s="45" t="s">
        <v>928</v>
      </c>
      <c r="G274" s="53">
        <f t="shared" si="13"/>
        <v>50</v>
      </c>
      <c r="H274" s="224"/>
      <c r="I274" s="224"/>
    </row>
    <row r="275" spans="1:9" x14ac:dyDescent="0.2">
      <c r="A275" s="45" t="s">
        <v>888</v>
      </c>
      <c r="B275" s="45" t="s">
        <v>889</v>
      </c>
      <c r="C275" s="49">
        <v>60</v>
      </c>
      <c r="D275" s="45" t="s">
        <v>44</v>
      </c>
      <c r="E275" s="45" t="s">
        <v>929</v>
      </c>
      <c r="F275" s="45" t="s">
        <v>889</v>
      </c>
      <c r="G275" s="53">
        <f t="shared" si="13"/>
        <v>60</v>
      </c>
      <c r="H275" s="224"/>
      <c r="I275" s="224"/>
    </row>
    <row r="276" spans="1:9" ht="25.5" x14ac:dyDescent="0.2">
      <c r="A276" s="45" t="s">
        <v>890</v>
      </c>
      <c r="B276" s="45" t="s">
        <v>891</v>
      </c>
      <c r="C276" s="49">
        <v>90</v>
      </c>
      <c r="D276" s="45" t="s">
        <v>44</v>
      </c>
      <c r="E276" s="45" t="s">
        <v>930</v>
      </c>
      <c r="F276" s="45" t="s">
        <v>891</v>
      </c>
      <c r="G276" s="53">
        <f t="shared" si="13"/>
        <v>90</v>
      </c>
      <c r="H276" s="224"/>
      <c r="I276" s="224"/>
    </row>
    <row r="277" spans="1:9" x14ac:dyDescent="0.2">
      <c r="A277" s="45" t="s">
        <v>892</v>
      </c>
      <c r="B277" s="45" t="s">
        <v>893</v>
      </c>
      <c r="C277" s="49">
        <v>55</v>
      </c>
      <c r="D277" s="45" t="s">
        <v>44</v>
      </c>
      <c r="E277" s="45" t="s">
        <v>931</v>
      </c>
      <c r="F277" s="45" t="s">
        <v>893</v>
      </c>
      <c r="G277" s="53">
        <f t="shared" si="13"/>
        <v>55</v>
      </c>
      <c r="H277" s="224"/>
      <c r="I277" s="224"/>
    </row>
    <row r="278" spans="1:9" ht="25.5" x14ac:dyDescent="0.2">
      <c r="A278" s="45" t="s">
        <v>894</v>
      </c>
      <c r="B278" s="45" t="s">
        <v>895</v>
      </c>
      <c r="C278" s="49">
        <v>60</v>
      </c>
      <c r="D278" s="45" t="s">
        <v>44</v>
      </c>
      <c r="E278" s="45" t="s">
        <v>932</v>
      </c>
      <c r="F278" s="45" t="s">
        <v>895</v>
      </c>
      <c r="G278" s="53">
        <f t="shared" si="13"/>
        <v>60</v>
      </c>
      <c r="H278" s="224"/>
      <c r="I278" s="224"/>
    </row>
    <row r="279" spans="1:9" ht="25.5" x14ac:dyDescent="0.2">
      <c r="A279" s="45" t="s">
        <v>896</v>
      </c>
      <c r="B279" s="45" t="s">
        <v>897</v>
      </c>
      <c r="C279" s="49">
        <v>55</v>
      </c>
      <c r="D279" s="45" t="s">
        <v>44</v>
      </c>
      <c r="E279" s="45" t="s">
        <v>933</v>
      </c>
      <c r="F279" s="45" t="s">
        <v>897</v>
      </c>
      <c r="G279" s="53">
        <f t="shared" si="13"/>
        <v>55</v>
      </c>
      <c r="H279" s="224"/>
      <c r="I279" s="224"/>
    </row>
    <row r="280" spans="1:9" ht="25.5" x14ac:dyDescent="0.2">
      <c r="A280" s="45" t="s">
        <v>898</v>
      </c>
      <c r="B280" s="45" t="s">
        <v>899</v>
      </c>
      <c r="C280" s="49">
        <v>60</v>
      </c>
      <c r="D280" s="45" t="s">
        <v>44</v>
      </c>
      <c r="E280" s="45" t="s">
        <v>934</v>
      </c>
      <c r="F280" s="45" t="s">
        <v>899</v>
      </c>
      <c r="G280" s="53">
        <f t="shared" si="13"/>
        <v>60</v>
      </c>
      <c r="H280" s="224"/>
      <c r="I280" s="224"/>
    </row>
    <row r="281" spans="1:9" ht="25.5" x14ac:dyDescent="0.2">
      <c r="A281" s="45" t="s">
        <v>900</v>
      </c>
      <c r="B281" s="45" t="s">
        <v>901</v>
      </c>
      <c r="C281" s="49">
        <v>60</v>
      </c>
      <c r="D281" s="45" t="s">
        <v>44</v>
      </c>
      <c r="E281" s="45" t="s">
        <v>935</v>
      </c>
      <c r="F281" s="45" t="s">
        <v>901</v>
      </c>
      <c r="G281" s="53">
        <f t="shared" si="13"/>
        <v>60</v>
      </c>
      <c r="H281" s="224"/>
      <c r="I281" s="224"/>
    </row>
    <row r="282" spans="1:9" ht="25.5" x14ac:dyDescent="0.2">
      <c r="A282" s="45" t="s">
        <v>902</v>
      </c>
      <c r="B282" s="45" t="s">
        <v>903</v>
      </c>
      <c r="C282" s="49">
        <v>50</v>
      </c>
      <c r="D282" s="45" t="s">
        <v>44</v>
      </c>
      <c r="E282" s="45" t="s">
        <v>936</v>
      </c>
      <c r="F282" s="45" t="s">
        <v>903</v>
      </c>
      <c r="G282" s="53">
        <f t="shared" si="13"/>
        <v>50</v>
      </c>
      <c r="H282" s="224"/>
      <c r="I282" s="224"/>
    </row>
    <row r="283" spans="1:9" ht="25.5" x14ac:dyDescent="0.2">
      <c r="A283" s="45" t="s">
        <v>904</v>
      </c>
      <c r="B283" s="45" t="s">
        <v>905</v>
      </c>
      <c r="C283" s="49">
        <v>50</v>
      </c>
      <c r="D283" s="45" t="s">
        <v>44</v>
      </c>
      <c r="E283" s="45" t="s">
        <v>937</v>
      </c>
      <c r="F283" s="45" t="s">
        <v>905</v>
      </c>
      <c r="G283" s="53">
        <f t="shared" si="13"/>
        <v>50</v>
      </c>
      <c r="H283" s="224"/>
      <c r="I283" s="224"/>
    </row>
    <row r="284" spans="1:9" x14ac:dyDescent="0.2">
      <c r="A284" s="45" t="s">
        <v>906</v>
      </c>
      <c r="B284" s="45" t="s">
        <v>907</v>
      </c>
      <c r="C284" s="49">
        <v>50</v>
      </c>
      <c r="D284" s="45" t="s">
        <v>44</v>
      </c>
      <c r="E284" s="45" t="s">
        <v>938</v>
      </c>
      <c r="F284" s="45" t="s">
        <v>907</v>
      </c>
      <c r="G284" s="53">
        <f t="shared" si="13"/>
        <v>50</v>
      </c>
      <c r="H284" s="224"/>
      <c r="I284" s="224"/>
    </row>
    <row r="285" spans="1:9" ht="25.5" x14ac:dyDescent="0.2">
      <c r="A285" s="45" t="s">
        <v>939</v>
      </c>
      <c r="B285" s="45" t="s">
        <v>940</v>
      </c>
      <c r="C285" s="49">
        <v>50</v>
      </c>
      <c r="D285" s="45" t="s">
        <v>44</v>
      </c>
      <c r="E285" s="45" t="s">
        <v>979</v>
      </c>
      <c r="F285" s="45" t="s">
        <v>940</v>
      </c>
      <c r="G285" s="53">
        <f t="shared" si="13"/>
        <v>50</v>
      </c>
      <c r="H285" s="224"/>
      <c r="I285" s="224"/>
    </row>
    <row r="286" spans="1:9" ht="25.5" customHeight="1" x14ac:dyDescent="0.2">
      <c r="A286" s="45" t="s">
        <v>941</v>
      </c>
      <c r="B286" s="45" t="s">
        <v>942</v>
      </c>
      <c r="C286" s="49">
        <v>80</v>
      </c>
      <c r="D286" s="45" t="s">
        <v>45</v>
      </c>
      <c r="E286" s="135" t="s">
        <v>980</v>
      </c>
      <c r="F286" s="143" t="s">
        <v>981</v>
      </c>
      <c r="G286" s="210">
        <v>110</v>
      </c>
      <c r="H286" s="226"/>
      <c r="I286" s="226"/>
    </row>
    <row r="287" spans="1:9" ht="25.5" x14ac:dyDescent="0.2">
      <c r="A287" s="45" t="s">
        <v>943</v>
      </c>
      <c r="B287" s="45" t="s">
        <v>944</v>
      </c>
      <c r="C287" s="49">
        <v>80</v>
      </c>
      <c r="D287" s="45" t="s">
        <v>45</v>
      </c>
      <c r="E287" s="212"/>
      <c r="F287" s="213"/>
      <c r="G287" s="150"/>
      <c r="H287" s="228"/>
      <c r="I287" s="228"/>
    </row>
    <row r="288" spans="1:9" ht="25.5" x14ac:dyDescent="0.2">
      <c r="A288" s="45" t="s">
        <v>945</v>
      </c>
      <c r="B288" s="45" t="s">
        <v>946</v>
      </c>
      <c r="C288" s="49">
        <v>80</v>
      </c>
      <c r="D288" s="45" t="s">
        <v>45</v>
      </c>
      <c r="E288" s="212"/>
      <c r="F288" s="213"/>
      <c r="G288" s="150"/>
      <c r="H288" s="228"/>
      <c r="I288" s="228"/>
    </row>
    <row r="289" spans="1:13" ht="25.5" x14ac:dyDescent="0.2">
      <c r="A289" s="45" t="s">
        <v>947</v>
      </c>
      <c r="B289" s="45" t="s">
        <v>948</v>
      </c>
      <c r="C289" s="49">
        <v>80</v>
      </c>
      <c r="D289" s="45" t="s">
        <v>45</v>
      </c>
      <c r="E289" s="136"/>
      <c r="F289" s="144"/>
      <c r="G289" s="211"/>
      <c r="H289" s="227"/>
      <c r="I289" s="227"/>
    </row>
    <row r="290" spans="1:13" ht="25.5" x14ac:dyDescent="0.2">
      <c r="A290" s="45" t="s">
        <v>949</v>
      </c>
      <c r="B290" s="45" t="s">
        <v>950</v>
      </c>
      <c r="C290" s="49">
        <v>50</v>
      </c>
      <c r="D290" s="45" t="s">
        <v>44</v>
      </c>
      <c r="E290" s="45" t="s">
        <v>982</v>
      </c>
      <c r="F290" s="45" t="s">
        <v>950</v>
      </c>
      <c r="G290" s="53">
        <f>C290</f>
        <v>50</v>
      </c>
      <c r="H290" s="224"/>
      <c r="I290" s="224"/>
    </row>
    <row r="291" spans="1:13" x14ac:dyDescent="0.2">
      <c r="A291" s="45" t="s">
        <v>951</v>
      </c>
      <c r="B291" s="45" t="s">
        <v>952</v>
      </c>
      <c r="C291" s="49">
        <v>60</v>
      </c>
      <c r="D291" s="45" t="s">
        <v>44</v>
      </c>
      <c r="E291" s="45" t="s">
        <v>983</v>
      </c>
      <c r="F291" s="45" t="s">
        <v>952</v>
      </c>
      <c r="G291" s="53">
        <f t="shared" ref="G291:G293" si="14">C291</f>
        <v>60</v>
      </c>
      <c r="H291" s="224"/>
      <c r="I291" s="224"/>
      <c r="K291" s="231"/>
      <c r="L291" s="231"/>
      <c r="M291" s="231"/>
    </row>
    <row r="292" spans="1:13" x14ac:dyDescent="0.2">
      <c r="A292" s="45" t="s">
        <v>953</v>
      </c>
      <c r="B292" s="45" t="s">
        <v>954</v>
      </c>
      <c r="C292" s="49">
        <v>60</v>
      </c>
      <c r="D292" s="45" t="s">
        <v>44</v>
      </c>
      <c r="E292" s="45" t="s">
        <v>984</v>
      </c>
      <c r="F292" s="45" t="s">
        <v>954</v>
      </c>
      <c r="G292" s="53">
        <f t="shared" si="14"/>
        <v>60</v>
      </c>
      <c r="H292" s="224"/>
      <c r="I292" s="224"/>
      <c r="K292" s="232"/>
      <c r="L292" s="232"/>
      <c r="M292" s="231"/>
    </row>
    <row r="293" spans="1:13" ht="25.5" x14ac:dyDescent="0.2">
      <c r="A293" s="45" t="s">
        <v>955</v>
      </c>
      <c r="B293" s="45" t="s">
        <v>956</v>
      </c>
      <c r="C293" s="49">
        <v>20</v>
      </c>
      <c r="D293" s="45" t="s">
        <v>44</v>
      </c>
      <c r="E293" s="45" t="s">
        <v>985</v>
      </c>
      <c r="F293" s="45" t="s">
        <v>956</v>
      </c>
      <c r="G293" s="53">
        <f t="shared" si="14"/>
        <v>20</v>
      </c>
      <c r="H293" s="224"/>
      <c r="I293" s="224"/>
      <c r="K293" s="232"/>
      <c r="L293" s="232"/>
      <c r="M293" s="231"/>
    </row>
    <row r="294" spans="1:13" ht="38.25" x14ac:dyDescent="0.2">
      <c r="A294" s="45" t="s">
        <v>957</v>
      </c>
      <c r="B294" s="45" t="s">
        <v>958</v>
      </c>
      <c r="C294" s="49">
        <v>60</v>
      </c>
      <c r="D294" s="45" t="s">
        <v>44</v>
      </c>
      <c r="E294" s="55" t="s">
        <v>986</v>
      </c>
      <c r="F294" s="56" t="s">
        <v>958</v>
      </c>
      <c r="G294" s="52">
        <f>C294</f>
        <v>60</v>
      </c>
      <c r="H294" s="230"/>
      <c r="I294" s="230"/>
    </row>
    <row r="295" spans="1:13" ht="25.5" x14ac:dyDescent="0.2">
      <c r="A295" s="45" t="s">
        <v>959</v>
      </c>
      <c r="B295" s="45" t="s">
        <v>960</v>
      </c>
      <c r="C295" s="49">
        <v>34</v>
      </c>
      <c r="D295" s="45" t="s">
        <v>44</v>
      </c>
      <c r="E295" s="45" t="s">
        <v>987</v>
      </c>
      <c r="F295" s="45" t="s">
        <v>960</v>
      </c>
      <c r="G295" s="53">
        <f>C295</f>
        <v>34</v>
      </c>
      <c r="H295" s="224"/>
      <c r="I295" s="224"/>
    </row>
    <row r="296" spans="1:13" ht="25.5" x14ac:dyDescent="0.2">
      <c r="A296" s="45" t="s">
        <v>961</v>
      </c>
      <c r="B296" s="45" t="s">
        <v>962</v>
      </c>
      <c r="C296" s="49">
        <v>45</v>
      </c>
      <c r="D296" s="45" t="s">
        <v>44</v>
      </c>
      <c r="E296" s="45" t="s">
        <v>988</v>
      </c>
      <c r="F296" s="45" t="s">
        <v>962</v>
      </c>
      <c r="G296" s="53">
        <f t="shared" ref="G296:G298" si="15">C296</f>
        <v>45</v>
      </c>
      <c r="H296" s="224"/>
      <c r="I296" s="224"/>
    </row>
    <row r="297" spans="1:13" x14ac:dyDescent="0.2">
      <c r="A297" s="45" t="s">
        <v>963</v>
      </c>
      <c r="B297" s="45" t="s">
        <v>964</v>
      </c>
      <c r="C297" s="49">
        <v>30</v>
      </c>
      <c r="D297" s="45" t="s">
        <v>44</v>
      </c>
      <c r="E297" s="45" t="s">
        <v>989</v>
      </c>
      <c r="F297" s="45" t="s">
        <v>964</v>
      </c>
      <c r="G297" s="53">
        <f t="shared" si="15"/>
        <v>30</v>
      </c>
      <c r="H297" s="224"/>
      <c r="I297" s="224"/>
    </row>
    <row r="298" spans="1:13" ht="25.5" x14ac:dyDescent="0.2">
      <c r="A298" s="45" t="s">
        <v>965</v>
      </c>
      <c r="B298" s="45" t="s">
        <v>966</v>
      </c>
      <c r="C298" s="49">
        <v>40</v>
      </c>
      <c r="D298" s="45" t="s">
        <v>44</v>
      </c>
      <c r="E298" s="45" t="s">
        <v>990</v>
      </c>
      <c r="F298" s="45" t="s">
        <v>966</v>
      </c>
      <c r="G298" s="53">
        <f t="shared" si="15"/>
        <v>40</v>
      </c>
      <c r="H298" s="224"/>
      <c r="I298" s="224"/>
    </row>
    <row r="299" spans="1:13" ht="25.5" customHeight="1" x14ac:dyDescent="0.2">
      <c r="A299" s="45" t="s">
        <v>967</v>
      </c>
      <c r="B299" s="45" t="s">
        <v>968</v>
      </c>
      <c r="C299" s="49">
        <v>50</v>
      </c>
      <c r="D299" s="45" t="s">
        <v>44</v>
      </c>
      <c r="E299" s="135" t="s">
        <v>991</v>
      </c>
      <c r="F299" s="143" t="s">
        <v>992</v>
      </c>
      <c r="G299" s="210">
        <v>55</v>
      </c>
      <c r="H299" s="226"/>
      <c r="I299" s="226"/>
    </row>
    <row r="300" spans="1:13" x14ac:dyDescent="0.2">
      <c r="A300" s="45" t="s">
        <v>969</v>
      </c>
      <c r="B300" s="45" t="s">
        <v>970</v>
      </c>
      <c r="C300" s="49">
        <v>80</v>
      </c>
      <c r="D300" s="45" t="s">
        <v>45</v>
      </c>
      <c r="E300" s="136"/>
      <c r="F300" s="144"/>
      <c r="G300" s="211"/>
      <c r="H300" s="227"/>
      <c r="I300" s="227"/>
    </row>
    <row r="301" spans="1:13" ht="25.5" x14ac:dyDescent="0.2">
      <c r="A301" s="45" t="s">
        <v>971</v>
      </c>
      <c r="B301" s="45" t="s">
        <v>972</v>
      </c>
      <c r="C301" s="49">
        <v>70</v>
      </c>
      <c r="D301" s="45" t="s">
        <v>44</v>
      </c>
      <c r="E301" s="45" t="s">
        <v>993</v>
      </c>
      <c r="F301" s="45" t="s">
        <v>972</v>
      </c>
      <c r="G301" s="53">
        <f>C301</f>
        <v>70</v>
      </c>
      <c r="H301" s="224"/>
      <c r="I301" s="224"/>
    </row>
    <row r="302" spans="1:13" ht="25.5" x14ac:dyDescent="0.2">
      <c r="A302" s="45" t="s">
        <v>973</v>
      </c>
      <c r="B302" s="45" t="s">
        <v>974</v>
      </c>
      <c r="C302" s="49">
        <v>150</v>
      </c>
      <c r="D302" s="45" t="s">
        <v>44</v>
      </c>
      <c r="E302" s="45" t="s">
        <v>994</v>
      </c>
      <c r="F302" s="45" t="s">
        <v>974</v>
      </c>
      <c r="G302" s="53">
        <f t="shared" ref="G302:G365" si="16">C302</f>
        <v>150</v>
      </c>
      <c r="H302" s="224"/>
      <c r="I302" s="224"/>
    </row>
    <row r="303" spans="1:13" x14ac:dyDescent="0.2">
      <c r="A303" s="45" t="s">
        <v>975</v>
      </c>
      <c r="B303" s="45" t="s">
        <v>976</v>
      </c>
      <c r="C303" s="49">
        <v>40</v>
      </c>
      <c r="D303" s="45" t="s">
        <v>44</v>
      </c>
      <c r="E303" s="45" t="s">
        <v>995</v>
      </c>
      <c r="F303" s="45" t="s">
        <v>976</v>
      </c>
      <c r="G303" s="53">
        <f t="shared" si="16"/>
        <v>40</v>
      </c>
      <c r="H303" s="224"/>
      <c r="I303" s="224"/>
    </row>
    <row r="304" spans="1:13" x14ac:dyDescent="0.2">
      <c r="A304" s="45" t="s">
        <v>977</v>
      </c>
      <c r="B304" s="45" t="s">
        <v>978</v>
      </c>
      <c r="C304" s="49">
        <v>70</v>
      </c>
      <c r="D304" s="45" t="s">
        <v>44</v>
      </c>
      <c r="E304" s="45" t="s">
        <v>996</v>
      </c>
      <c r="F304" s="45" t="s">
        <v>978</v>
      </c>
      <c r="G304" s="53">
        <f t="shared" si="16"/>
        <v>70</v>
      </c>
      <c r="H304" s="224"/>
      <c r="I304" s="224"/>
    </row>
    <row r="305" spans="1:9" ht="25.5" x14ac:dyDescent="0.2">
      <c r="A305" s="45" t="s">
        <v>997</v>
      </c>
      <c r="B305" s="45" t="s">
        <v>998</v>
      </c>
      <c r="C305" s="49">
        <v>25</v>
      </c>
      <c r="D305" s="45" t="s">
        <v>44</v>
      </c>
      <c r="E305" s="45" t="s">
        <v>1049</v>
      </c>
      <c r="F305" s="45" t="s">
        <v>1050</v>
      </c>
      <c r="G305" s="53">
        <f t="shared" si="16"/>
        <v>25</v>
      </c>
      <c r="H305" s="224"/>
      <c r="I305" s="224"/>
    </row>
    <row r="306" spans="1:9" x14ac:dyDescent="0.2">
      <c r="A306" s="45" t="s">
        <v>999</v>
      </c>
      <c r="B306" s="45" t="s">
        <v>1000</v>
      </c>
      <c r="C306" s="49">
        <v>25</v>
      </c>
      <c r="D306" s="45" t="s">
        <v>44</v>
      </c>
      <c r="E306" s="45" t="s">
        <v>1051</v>
      </c>
      <c r="F306" s="45" t="s">
        <v>1000</v>
      </c>
      <c r="G306" s="53">
        <f t="shared" si="16"/>
        <v>25</v>
      </c>
      <c r="H306" s="224"/>
      <c r="I306" s="224"/>
    </row>
    <row r="307" spans="1:9" ht="25.5" x14ac:dyDescent="0.2">
      <c r="A307" s="45" t="s">
        <v>1001</v>
      </c>
      <c r="B307" s="45" t="s">
        <v>1002</v>
      </c>
      <c r="C307" s="49">
        <v>20</v>
      </c>
      <c r="D307" s="45" t="s">
        <v>44</v>
      </c>
      <c r="E307" s="45" t="s">
        <v>1052</v>
      </c>
      <c r="F307" s="45" t="s">
        <v>1002</v>
      </c>
      <c r="G307" s="53">
        <f t="shared" si="16"/>
        <v>20</v>
      </c>
      <c r="H307" s="224"/>
      <c r="I307" s="224"/>
    </row>
    <row r="308" spans="1:9" x14ac:dyDescent="0.2">
      <c r="A308" s="45" t="s">
        <v>1003</v>
      </c>
      <c r="B308" s="45" t="s">
        <v>1004</v>
      </c>
      <c r="C308" s="49">
        <v>30</v>
      </c>
      <c r="D308" s="45" t="s">
        <v>44</v>
      </c>
      <c r="E308" s="45" t="s">
        <v>1053</v>
      </c>
      <c r="F308" s="45" t="s">
        <v>1004</v>
      </c>
      <c r="G308" s="53">
        <f t="shared" si="16"/>
        <v>30</v>
      </c>
      <c r="H308" s="224"/>
      <c r="I308" s="224"/>
    </row>
    <row r="309" spans="1:9" x14ac:dyDescent="0.2">
      <c r="A309" s="45" t="s">
        <v>1005</v>
      </c>
      <c r="B309" s="45" t="s">
        <v>1006</v>
      </c>
      <c r="C309" s="49">
        <v>20</v>
      </c>
      <c r="D309" s="45" t="s">
        <v>44</v>
      </c>
      <c r="E309" s="45" t="s">
        <v>1054</v>
      </c>
      <c r="F309" s="45" t="s">
        <v>1006</v>
      </c>
      <c r="G309" s="53">
        <f t="shared" si="16"/>
        <v>20</v>
      </c>
      <c r="H309" s="224"/>
      <c r="I309" s="224"/>
    </row>
    <row r="310" spans="1:9" x14ac:dyDescent="0.2">
      <c r="A310" s="45" t="s">
        <v>1007</v>
      </c>
      <c r="B310" s="45" t="s">
        <v>1008</v>
      </c>
      <c r="C310" s="49">
        <v>20</v>
      </c>
      <c r="D310" s="45" t="s">
        <v>44</v>
      </c>
      <c r="E310" s="45" t="s">
        <v>1055</v>
      </c>
      <c r="F310" s="45" t="s">
        <v>1008</v>
      </c>
      <c r="G310" s="53">
        <f t="shared" si="16"/>
        <v>20</v>
      </c>
      <c r="H310" s="224"/>
      <c r="I310" s="224"/>
    </row>
    <row r="311" spans="1:9" x14ac:dyDescent="0.2">
      <c r="A311" s="45" t="s">
        <v>1009</v>
      </c>
      <c r="B311" s="45" t="s">
        <v>1010</v>
      </c>
      <c r="C311" s="49">
        <v>100</v>
      </c>
      <c r="D311" s="45" t="s">
        <v>44</v>
      </c>
      <c r="E311" s="45" t="s">
        <v>1056</v>
      </c>
      <c r="F311" s="45" t="s">
        <v>1010</v>
      </c>
      <c r="G311" s="53">
        <f t="shared" si="16"/>
        <v>100</v>
      </c>
      <c r="H311" s="224"/>
      <c r="I311" s="224"/>
    </row>
    <row r="312" spans="1:9" x14ac:dyDescent="0.2">
      <c r="A312" s="45" t="s">
        <v>1011</v>
      </c>
      <c r="B312" s="45" t="s">
        <v>1012</v>
      </c>
      <c r="C312" s="49">
        <v>60</v>
      </c>
      <c r="D312" s="45" t="s">
        <v>44</v>
      </c>
      <c r="E312" s="45" t="s">
        <v>1057</v>
      </c>
      <c r="F312" s="45" t="s">
        <v>1012</v>
      </c>
      <c r="G312" s="53">
        <f t="shared" si="16"/>
        <v>60</v>
      </c>
      <c r="H312" s="224"/>
      <c r="I312" s="224"/>
    </row>
    <row r="313" spans="1:9" ht="25.5" x14ac:dyDescent="0.2">
      <c r="A313" s="45" t="s">
        <v>1013</v>
      </c>
      <c r="B313" s="45" t="s">
        <v>1014</v>
      </c>
      <c r="C313" s="49">
        <v>30</v>
      </c>
      <c r="D313" s="45" t="s">
        <v>44</v>
      </c>
      <c r="E313" s="45" t="s">
        <v>1058</v>
      </c>
      <c r="F313" s="45" t="s">
        <v>1014</v>
      </c>
      <c r="G313" s="53">
        <f t="shared" si="16"/>
        <v>30</v>
      </c>
      <c r="H313" s="224"/>
      <c r="I313" s="224"/>
    </row>
    <row r="314" spans="1:9" x14ac:dyDescent="0.2">
      <c r="A314" s="45" t="s">
        <v>1015</v>
      </c>
      <c r="B314" s="45" t="s">
        <v>1016</v>
      </c>
      <c r="C314" s="49">
        <v>100</v>
      </c>
      <c r="D314" s="45" t="s">
        <v>44</v>
      </c>
      <c r="E314" s="45" t="s">
        <v>1059</v>
      </c>
      <c r="F314" s="45" t="s">
        <v>1016</v>
      </c>
      <c r="G314" s="53">
        <f t="shared" si="16"/>
        <v>100</v>
      </c>
      <c r="H314" s="224"/>
      <c r="I314" s="224"/>
    </row>
    <row r="315" spans="1:9" ht="25.5" x14ac:dyDescent="0.2">
      <c r="A315" s="45" t="s">
        <v>1017</v>
      </c>
      <c r="B315" s="45" t="s">
        <v>1018</v>
      </c>
      <c r="C315" s="49">
        <v>100</v>
      </c>
      <c r="D315" s="45" t="s">
        <v>44</v>
      </c>
      <c r="E315" s="45" t="s">
        <v>1060</v>
      </c>
      <c r="F315" s="45" t="s">
        <v>1018</v>
      </c>
      <c r="G315" s="53">
        <f t="shared" si="16"/>
        <v>100</v>
      </c>
      <c r="H315" s="224"/>
      <c r="I315" s="224"/>
    </row>
    <row r="316" spans="1:9" ht="25.5" x14ac:dyDescent="0.2">
      <c r="A316" s="45" t="s">
        <v>1019</v>
      </c>
      <c r="B316" s="45" t="s">
        <v>1020</v>
      </c>
      <c r="C316" s="49">
        <v>100</v>
      </c>
      <c r="D316" s="45" t="s">
        <v>44</v>
      </c>
      <c r="E316" s="45" t="s">
        <v>1061</v>
      </c>
      <c r="F316" s="45" t="s">
        <v>1020</v>
      </c>
      <c r="G316" s="53">
        <f t="shared" si="16"/>
        <v>100</v>
      </c>
      <c r="H316" s="224"/>
      <c r="I316" s="224"/>
    </row>
    <row r="317" spans="1:9" x14ac:dyDescent="0.2">
      <c r="A317" s="45" t="s">
        <v>1021</v>
      </c>
      <c r="B317" s="45" t="s">
        <v>1022</v>
      </c>
      <c r="C317" s="49">
        <v>60</v>
      </c>
      <c r="D317" s="45" t="s">
        <v>44</v>
      </c>
      <c r="E317" s="45" t="s">
        <v>1062</v>
      </c>
      <c r="F317" s="45" t="s">
        <v>1022</v>
      </c>
      <c r="G317" s="53">
        <f t="shared" si="16"/>
        <v>60</v>
      </c>
      <c r="H317" s="224"/>
      <c r="I317" s="224"/>
    </row>
    <row r="318" spans="1:9" ht="25.5" x14ac:dyDescent="0.2">
      <c r="A318" s="45" t="s">
        <v>1023</v>
      </c>
      <c r="B318" s="45" t="s">
        <v>1024</v>
      </c>
      <c r="C318" s="49">
        <v>45</v>
      </c>
      <c r="D318" s="45" t="s">
        <v>44</v>
      </c>
      <c r="E318" s="45" t="s">
        <v>1063</v>
      </c>
      <c r="F318" s="45" t="s">
        <v>1024</v>
      </c>
      <c r="G318" s="53">
        <f t="shared" si="16"/>
        <v>45</v>
      </c>
      <c r="H318" s="224"/>
      <c r="I318" s="224"/>
    </row>
    <row r="319" spans="1:9" ht="25.5" x14ac:dyDescent="0.2">
      <c r="A319" s="45" t="s">
        <v>1025</v>
      </c>
      <c r="B319" s="45" t="s">
        <v>1026</v>
      </c>
      <c r="C319" s="49">
        <v>30</v>
      </c>
      <c r="D319" s="45" t="s">
        <v>44</v>
      </c>
      <c r="E319" s="45" t="s">
        <v>1064</v>
      </c>
      <c r="F319" s="45" t="s">
        <v>1065</v>
      </c>
      <c r="G319" s="53">
        <f t="shared" si="16"/>
        <v>30</v>
      </c>
      <c r="H319" s="224"/>
      <c r="I319" s="224"/>
    </row>
    <row r="320" spans="1:9" x14ac:dyDescent="0.2">
      <c r="A320" s="45" t="s">
        <v>1027</v>
      </c>
      <c r="B320" s="45" t="s">
        <v>1028</v>
      </c>
      <c r="C320" s="49">
        <v>30</v>
      </c>
      <c r="D320" s="45" t="s">
        <v>44</v>
      </c>
      <c r="E320" s="45" t="s">
        <v>1066</v>
      </c>
      <c r="F320" s="45" t="s">
        <v>1028</v>
      </c>
      <c r="G320" s="53">
        <f t="shared" si="16"/>
        <v>30</v>
      </c>
      <c r="H320" s="224"/>
      <c r="I320" s="224"/>
    </row>
    <row r="321" spans="1:9" ht="25.5" x14ac:dyDescent="0.2">
      <c r="A321" s="45" t="s">
        <v>1029</v>
      </c>
      <c r="B321" s="45" t="s">
        <v>1030</v>
      </c>
      <c r="C321" s="49">
        <v>35</v>
      </c>
      <c r="D321" s="45" t="s">
        <v>44</v>
      </c>
      <c r="E321" s="45" t="s">
        <v>1067</v>
      </c>
      <c r="F321" s="45" t="s">
        <v>1068</v>
      </c>
      <c r="G321" s="53">
        <f t="shared" si="16"/>
        <v>35</v>
      </c>
      <c r="H321" s="224"/>
      <c r="I321" s="224"/>
    </row>
    <row r="322" spans="1:9" ht="25.5" x14ac:dyDescent="0.2">
      <c r="A322" s="45" t="s">
        <v>1031</v>
      </c>
      <c r="B322" s="45" t="s">
        <v>1032</v>
      </c>
      <c r="C322" s="49">
        <v>34</v>
      </c>
      <c r="D322" s="45" t="s">
        <v>44</v>
      </c>
      <c r="E322" s="45" t="s">
        <v>1069</v>
      </c>
      <c r="F322" s="45" t="s">
        <v>1032</v>
      </c>
      <c r="G322" s="53">
        <f t="shared" si="16"/>
        <v>34</v>
      </c>
      <c r="H322" s="224"/>
      <c r="I322" s="224"/>
    </row>
    <row r="323" spans="1:9" ht="25.5" x14ac:dyDescent="0.2">
      <c r="A323" s="45" t="s">
        <v>1033</v>
      </c>
      <c r="B323" s="45" t="s">
        <v>1034</v>
      </c>
      <c r="C323" s="49">
        <v>34</v>
      </c>
      <c r="D323" s="45" t="s">
        <v>44</v>
      </c>
      <c r="E323" s="45" t="s">
        <v>1070</v>
      </c>
      <c r="F323" s="45" t="s">
        <v>1071</v>
      </c>
      <c r="G323" s="53">
        <f t="shared" si="16"/>
        <v>34</v>
      </c>
      <c r="H323" s="224"/>
      <c r="I323" s="224"/>
    </row>
    <row r="324" spans="1:9" ht="25.5" x14ac:dyDescent="0.2">
      <c r="A324" s="45" t="s">
        <v>1035</v>
      </c>
      <c r="B324" s="45" t="s">
        <v>1036</v>
      </c>
      <c r="C324" s="49">
        <v>60</v>
      </c>
      <c r="D324" s="45" t="s">
        <v>44</v>
      </c>
      <c r="E324" s="45" t="s">
        <v>1072</v>
      </c>
      <c r="F324" s="45" t="s">
        <v>1073</v>
      </c>
      <c r="G324" s="53">
        <f t="shared" si="16"/>
        <v>60</v>
      </c>
      <c r="H324" s="224"/>
      <c r="I324" s="224"/>
    </row>
    <row r="325" spans="1:9" x14ac:dyDescent="0.2">
      <c r="A325" s="45" t="s">
        <v>1037</v>
      </c>
      <c r="B325" s="45" t="s">
        <v>1038</v>
      </c>
      <c r="C325" s="49">
        <v>34</v>
      </c>
      <c r="D325" s="45" t="s">
        <v>44</v>
      </c>
      <c r="E325" s="45" t="s">
        <v>1074</v>
      </c>
      <c r="F325" s="45" t="s">
        <v>1038</v>
      </c>
      <c r="G325" s="53">
        <f t="shared" si="16"/>
        <v>34</v>
      </c>
      <c r="H325" s="224"/>
      <c r="I325" s="224"/>
    </row>
    <row r="326" spans="1:9" x14ac:dyDescent="0.2">
      <c r="A326" s="45" t="s">
        <v>1039</v>
      </c>
      <c r="B326" s="45" t="s">
        <v>1040</v>
      </c>
      <c r="C326" s="49">
        <v>45</v>
      </c>
      <c r="D326" s="45" t="s">
        <v>44</v>
      </c>
      <c r="E326" s="45" t="s">
        <v>1075</v>
      </c>
      <c r="F326" s="45" t="s">
        <v>1076</v>
      </c>
      <c r="G326" s="53">
        <f t="shared" si="16"/>
        <v>45</v>
      </c>
      <c r="H326" s="224"/>
      <c r="I326" s="224"/>
    </row>
    <row r="327" spans="1:9" x14ac:dyDescent="0.2">
      <c r="A327" s="45" t="s">
        <v>1041</v>
      </c>
      <c r="B327" s="45" t="s">
        <v>1042</v>
      </c>
      <c r="C327" s="49">
        <v>60</v>
      </c>
      <c r="D327" s="45" t="s">
        <v>44</v>
      </c>
      <c r="E327" s="45" t="s">
        <v>1077</v>
      </c>
      <c r="F327" s="45" t="s">
        <v>1042</v>
      </c>
      <c r="G327" s="53">
        <f t="shared" si="16"/>
        <v>60</v>
      </c>
      <c r="H327" s="224"/>
      <c r="I327" s="224"/>
    </row>
    <row r="328" spans="1:9" ht="25.5" x14ac:dyDescent="0.2">
      <c r="A328" s="45" t="s">
        <v>1043</v>
      </c>
      <c r="B328" s="45" t="s">
        <v>1044</v>
      </c>
      <c r="C328" s="49">
        <v>65</v>
      </c>
      <c r="D328" s="45" t="s">
        <v>44</v>
      </c>
      <c r="E328" s="45" t="s">
        <v>1078</v>
      </c>
      <c r="F328" s="45" t="s">
        <v>1044</v>
      </c>
      <c r="G328" s="53">
        <f t="shared" si="16"/>
        <v>65</v>
      </c>
      <c r="H328" s="224"/>
      <c r="I328" s="224"/>
    </row>
    <row r="329" spans="1:9" ht="25.5" x14ac:dyDescent="0.2">
      <c r="A329" s="45" t="s">
        <v>1045</v>
      </c>
      <c r="B329" s="45" t="s">
        <v>1046</v>
      </c>
      <c r="C329" s="49">
        <v>40</v>
      </c>
      <c r="D329" s="45" t="s">
        <v>44</v>
      </c>
      <c r="E329" s="45" t="s">
        <v>1079</v>
      </c>
      <c r="F329" s="45" t="s">
        <v>1046</v>
      </c>
      <c r="G329" s="53">
        <f t="shared" si="16"/>
        <v>40</v>
      </c>
      <c r="H329" s="224"/>
      <c r="I329" s="224"/>
    </row>
    <row r="330" spans="1:9" x14ac:dyDescent="0.2">
      <c r="A330" s="45" t="s">
        <v>1047</v>
      </c>
      <c r="B330" s="45" t="s">
        <v>1048</v>
      </c>
      <c r="C330" s="49">
        <v>35</v>
      </c>
      <c r="D330" s="45" t="s">
        <v>44</v>
      </c>
      <c r="E330" s="45" t="s">
        <v>1080</v>
      </c>
      <c r="F330" s="45" t="s">
        <v>1048</v>
      </c>
      <c r="G330" s="53">
        <f t="shared" si="16"/>
        <v>35</v>
      </c>
      <c r="H330" s="224"/>
      <c r="I330" s="224"/>
    </row>
    <row r="331" spans="1:9" ht="25.5" x14ac:dyDescent="0.2">
      <c r="A331" s="45" t="s">
        <v>1081</v>
      </c>
      <c r="B331" s="45" t="s">
        <v>1082</v>
      </c>
      <c r="C331" s="49">
        <v>34</v>
      </c>
      <c r="D331" s="45" t="s">
        <v>44</v>
      </c>
      <c r="E331" s="45" t="s">
        <v>1129</v>
      </c>
      <c r="F331" s="45" t="s">
        <v>1082</v>
      </c>
      <c r="G331" s="53">
        <f t="shared" si="16"/>
        <v>34</v>
      </c>
      <c r="H331" s="224"/>
      <c r="I331" s="224"/>
    </row>
    <row r="332" spans="1:9" x14ac:dyDescent="0.2">
      <c r="A332" s="45" t="s">
        <v>1083</v>
      </c>
      <c r="B332" s="45" t="s">
        <v>1084</v>
      </c>
      <c r="C332" s="49">
        <v>34</v>
      </c>
      <c r="D332" s="45" t="s">
        <v>44</v>
      </c>
      <c r="E332" s="45" t="s">
        <v>1130</v>
      </c>
      <c r="F332" s="45" t="s">
        <v>1084</v>
      </c>
      <c r="G332" s="53">
        <f t="shared" si="16"/>
        <v>34</v>
      </c>
      <c r="H332" s="224"/>
      <c r="I332" s="224"/>
    </row>
    <row r="333" spans="1:9" x14ac:dyDescent="0.2">
      <c r="A333" s="45" t="s">
        <v>1085</v>
      </c>
      <c r="B333" s="45" t="s">
        <v>1086</v>
      </c>
      <c r="C333" s="49">
        <v>63</v>
      </c>
      <c r="D333" s="45" t="s">
        <v>44</v>
      </c>
      <c r="E333" s="45" t="s">
        <v>1131</v>
      </c>
      <c r="F333" s="45" t="s">
        <v>1132</v>
      </c>
      <c r="G333" s="53">
        <f t="shared" si="16"/>
        <v>63</v>
      </c>
      <c r="H333" s="224"/>
      <c r="I333" s="224"/>
    </row>
    <row r="334" spans="1:9" x14ac:dyDescent="0.2">
      <c r="A334" s="45" t="s">
        <v>1087</v>
      </c>
      <c r="B334" s="45" t="s">
        <v>1088</v>
      </c>
      <c r="C334" s="49">
        <v>40</v>
      </c>
      <c r="D334" s="45" t="s">
        <v>44</v>
      </c>
      <c r="E334" s="45" t="s">
        <v>1133</v>
      </c>
      <c r="F334" s="45" t="s">
        <v>1088</v>
      </c>
      <c r="G334" s="53">
        <f t="shared" si="16"/>
        <v>40</v>
      </c>
      <c r="H334" s="224"/>
      <c r="I334" s="224"/>
    </row>
    <row r="335" spans="1:9" x14ac:dyDescent="0.2">
      <c r="A335" s="45" t="s">
        <v>1089</v>
      </c>
      <c r="B335" s="45" t="s">
        <v>1090</v>
      </c>
      <c r="C335" s="49">
        <v>35</v>
      </c>
      <c r="D335" s="45" t="s">
        <v>44</v>
      </c>
      <c r="E335" s="45" t="s">
        <v>1134</v>
      </c>
      <c r="F335" s="45" t="s">
        <v>1090</v>
      </c>
      <c r="G335" s="53">
        <f t="shared" si="16"/>
        <v>35</v>
      </c>
      <c r="H335" s="224"/>
      <c r="I335" s="224"/>
    </row>
    <row r="336" spans="1:9" ht="25.5" x14ac:dyDescent="0.2">
      <c r="A336" s="45" t="s">
        <v>1091</v>
      </c>
      <c r="B336" s="45" t="s">
        <v>1092</v>
      </c>
      <c r="C336" s="49">
        <v>25</v>
      </c>
      <c r="D336" s="45" t="s">
        <v>44</v>
      </c>
      <c r="E336" s="45" t="s">
        <v>1135</v>
      </c>
      <c r="F336" s="45" t="s">
        <v>1136</v>
      </c>
      <c r="G336" s="53">
        <f t="shared" si="16"/>
        <v>25</v>
      </c>
      <c r="H336" s="224"/>
      <c r="I336" s="224"/>
    </row>
    <row r="337" spans="1:9" ht="25.5" x14ac:dyDescent="0.2">
      <c r="A337" s="45" t="s">
        <v>1093</v>
      </c>
      <c r="B337" s="45" t="s">
        <v>1094</v>
      </c>
      <c r="C337" s="49">
        <v>45</v>
      </c>
      <c r="D337" s="45" t="s">
        <v>44</v>
      </c>
      <c r="E337" s="45" t="s">
        <v>1137</v>
      </c>
      <c r="F337" s="45" t="s">
        <v>1094</v>
      </c>
      <c r="G337" s="53">
        <f t="shared" si="16"/>
        <v>45</v>
      </c>
      <c r="H337" s="224"/>
      <c r="I337" s="224"/>
    </row>
    <row r="338" spans="1:9" x14ac:dyDescent="0.2">
      <c r="A338" s="45" t="s">
        <v>1095</v>
      </c>
      <c r="B338" s="45" t="s">
        <v>1096</v>
      </c>
      <c r="C338" s="49">
        <v>40</v>
      </c>
      <c r="D338" s="45" t="s">
        <v>44</v>
      </c>
      <c r="E338" s="45" t="s">
        <v>1138</v>
      </c>
      <c r="F338" s="45" t="s">
        <v>1139</v>
      </c>
      <c r="G338" s="53">
        <f t="shared" si="16"/>
        <v>40</v>
      </c>
      <c r="H338" s="224"/>
      <c r="I338" s="224"/>
    </row>
    <row r="339" spans="1:9" x14ac:dyDescent="0.2">
      <c r="A339" s="45" t="s">
        <v>1097</v>
      </c>
      <c r="B339" s="45" t="s">
        <v>1098</v>
      </c>
      <c r="C339" s="49">
        <v>35</v>
      </c>
      <c r="D339" s="45" t="s">
        <v>44</v>
      </c>
      <c r="E339" s="45" t="s">
        <v>1140</v>
      </c>
      <c r="F339" s="45" t="s">
        <v>1098</v>
      </c>
      <c r="G339" s="53">
        <f t="shared" si="16"/>
        <v>35</v>
      </c>
      <c r="H339" s="224"/>
      <c r="I339" s="224"/>
    </row>
    <row r="340" spans="1:9" ht="25.5" x14ac:dyDescent="0.2">
      <c r="A340" s="45" t="s">
        <v>1099</v>
      </c>
      <c r="B340" s="45" t="s">
        <v>1100</v>
      </c>
      <c r="C340" s="49">
        <v>55</v>
      </c>
      <c r="D340" s="45" t="s">
        <v>44</v>
      </c>
      <c r="E340" s="45" t="s">
        <v>1141</v>
      </c>
      <c r="F340" s="45" t="s">
        <v>1142</v>
      </c>
      <c r="G340" s="53">
        <f t="shared" si="16"/>
        <v>55</v>
      </c>
      <c r="H340" s="224"/>
      <c r="I340" s="224"/>
    </row>
    <row r="341" spans="1:9" x14ac:dyDescent="0.2">
      <c r="A341" s="45" t="s">
        <v>1101</v>
      </c>
      <c r="B341" s="45" t="s">
        <v>1102</v>
      </c>
      <c r="C341" s="49">
        <v>60</v>
      </c>
      <c r="D341" s="45" t="s">
        <v>44</v>
      </c>
      <c r="E341" s="45" t="s">
        <v>1143</v>
      </c>
      <c r="F341" s="45" t="s">
        <v>1144</v>
      </c>
      <c r="G341" s="53">
        <f t="shared" si="16"/>
        <v>60</v>
      </c>
      <c r="H341" s="224"/>
      <c r="I341" s="224"/>
    </row>
    <row r="342" spans="1:9" ht="25.5" x14ac:dyDescent="0.2">
      <c r="A342" s="45" t="s">
        <v>1103</v>
      </c>
      <c r="B342" s="45" t="s">
        <v>1104</v>
      </c>
      <c r="C342" s="49">
        <v>40</v>
      </c>
      <c r="D342" s="45" t="s">
        <v>44</v>
      </c>
      <c r="E342" s="45" t="s">
        <v>1145</v>
      </c>
      <c r="F342" s="45" t="s">
        <v>1146</v>
      </c>
      <c r="G342" s="53">
        <f t="shared" si="16"/>
        <v>40</v>
      </c>
      <c r="H342" s="224"/>
      <c r="I342" s="224"/>
    </row>
    <row r="343" spans="1:9" x14ac:dyDescent="0.2">
      <c r="A343" s="45" t="s">
        <v>1105</v>
      </c>
      <c r="B343" s="45" t="s">
        <v>1106</v>
      </c>
      <c r="C343" s="49">
        <v>63</v>
      </c>
      <c r="D343" s="45" t="s">
        <v>44</v>
      </c>
      <c r="E343" s="45" t="s">
        <v>1147</v>
      </c>
      <c r="F343" s="45" t="s">
        <v>1106</v>
      </c>
      <c r="G343" s="53">
        <f t="shared" si="16"/>
        <v>63</v>
      </c>
      <c r="H343" s="224"/>
      <c r="I343" s="224"/>
    </row>
    <row r="344" spans="1:9" x14ac:dyDescent="0.2">
      <c r="A344" s="45" t="s">
        <v>1107</v>
      </c>
      <c r="B344" s="45" t="s">
        <v>1108</v>
      </c>
      <c r="C344" s="49">
        <v>90</v>
      </c>
      <c r="D344" s="45" t="s">
        <v>44</v>
      </c>
      <c r="E344" s="45" t="s">
        <v>1148</v>
      </c>
      <c r="F344" s="45" t="s">
        <v>1149</v>
      </c>
      <c r="G344" s="53">
        <f t="shared" si="16"/>
        <v>90</v>
      </c>
      <c r="H344" s="224"/>
      <c r="I344" s="224"/>
    </row>
    <row r="345" spans="1:9" x14ac:dyDescent="0.2">
      <c r="A345" s="45" t="s">
        <v>1109</v>
      </c>
      <c r="B345" s="45" t="s">
        <v>1110</v>
      </c>
      <c r="C345" s="49">
        <v>63</v>
      </c>
      <c r="D345" s="45" t="s">
        <v>44</v>
      </c>
      <c r="E345" s="45" t="s">
        <v>1150</v>
      </c>
      <c r="F345" s="45" t="s">
        <v>1110</v>
      </c>
      <c r="G345" s="53">
        <f t="shared" si="16"/>
        <v>63</v>
      </c>
      <c r="H345" s="224"/>
      <c r="I345" s="224"/>
    </row>
    <row r="346" spans="1:9" ht="25.5" x14ac:dyDescent="0.2">
      <c r="A346" s="45" t="s">
        <v>1111</v>
      </c>
      <c r="B346" s="45" t="s">
        <v>1112</v>
      </c>
      <c r="C346" s="49">
        <v>70</v>
      </c>
      <c r="D346" s="45" t="s">
        <v>44</v>
      </c>
      <c r="E346" s="45" t="s">
        <v>1151</v>
      </c>
      <c r="F346" s="45" t="s">
        <v>1152</v>
      </c>
      <c r="G346" s="53">
        <f t="shared" si="16"/>
        <v>70</v>
      </c>
      <c r="H346" s="224"/>
      <c r="I346" s="224"/>
    </row>
    <row r="347" spans="1:9" x14ac:dyDescent="0.2">
      <c r="A347" s="45" t="s">
        <v>1113</v>
      </c>
      <c r="B347" s="45" t="s">
        <v>1114</v>
      </c>
      <c r="C347" s="49">
        <v>63</v>
      </c>
      <c r="D347" s="45" t="s">
        <v>44</v>
      </c>
      <c r="E347" s="45" t="s">
        <v>1153</v>
      </c>
      <c r="F347" s="45" t="s">
        <v>1154</v>
      </c>
      <c r="G347" s="53">
        <f t="shared" si="16"/>
        <v>63</v>
      </c>
      <c r="H347" s="224"/>
      <c r="I347" s="224"/>
    </row>
    <row r="348" spans="1:9" ht="25.5" x14ac:dyDescent="0.2">
      <c r="A348" s="45" t="s">
        <v>1115</v>
      </c>
      <c r="B348" s="45" t="s">
        <v>1116</v>
      </c>
      <c r="C348" s="49">
        <v>34</v>
      </c>
      <c r="D348" s="45" t="s">
        <v>44</v>
      </c>
      <c r="E348" s="45" t="s">
        <v>1155</v>
      </c>
      <c r="F348" s="45" t="s">
        <v>1156</v>
      </c>
      <c r="G348" s="53">
        <f t="shared" si="16"/>
        <v>34</v>
      </c>
      <c r="H348" s="224"/>
      <c r="I348" s="224"/>
    </row>
    <row r="349" spans="1:9" ht="25.5" x14ac:dyDescent="0.2">
      <c r="A349" s="45" t="s">
        <v>1117</v>
      </c>
      <c r="B349" s="45" t="s">
        <v>1118</v>
      </c>
      <c r="C349" s="49">
        <v>45</v>
      </c>
      <c r="D349" s="45" t="s">
        <v>44</v>
      </c>
      <c r="E349" s="45" t="s">
        <v>1157</v>
      </c>
      <c r="F349" s="45" t="s">
        <v>1158</v>
      </c>
      <c r="G349" s="53">
        <f t="shared" si="16"/>
        <v>45</v>
      </c>
      <c r="H349" s="224"/>
      <c r="I349" s="224"/>
    </row>
    <row r="350" spans="1:9" ht="25.5" x14ac:dyDescent="0.2">
      <c r="A350" s="45" t="s">
        <v>1119</v>
      </c>
      <c r="B350" s="45" t="s">
        <v>1120</v>
      </c>
      <c r="C350" s="49">
        <v>30</v>
      </c>
      <c r="D350" s="45" t="s">
        <v>44</v>
      </c>
      <c r="E350" s="45" t="s">
        <v>1159</v>
      </c>
      <c r="F350" s="45" t="s">
        <v>1160</v>
      </c>
      <c r="G350" s="53">
        <f t="shared" si="16"/>
        <v>30</v>
      </c>
      <c r="H350" s="224"/>
      <c r="I350" s="224"/>
    </row>
    <row r="351" spans="1:9" ht="25.5" x14ac:dyDescent="0.2">
      <c r="A351" s="45" t="s">
        <v>1121</v>
      </c>
      <c r="B351" s="45" t="s">
        <v>1122</v>
      </c>
      <c r="C351" s="49">
        <v>20</v>
      </c>
      <c r="D351" s="45" t="s">
        <v>44</v>
      </c>
      <c r="E351" s="45" t="s">
        <v>1161</v>
      </c>
      <c r="F351" s="45" t="s">
        <v>1162</v>
      </c>
      <c r="G351" s="53">
        <f t="shared" si="16"/>
        <v>20</v>
      </c>
      <c r="H351" s="224"/>
      <c r="I351" s="224"/>
    </row>
    <row r="352" spans="1:9" x14ac:dyDescent="0.2">
      <c r="A352" s="45" t="s">
        <v>1123</v>
      </c>
      <c r="B352" s="45" t="s">
        <v>1124</v>
      </c>
      <c r="C352" s="49">
        <v>35</v>
      </c>
      <c r="D352" s="45" t="s">
        <v>44</v>
      </c>
      <c r="E352" s="45" t="s">
        <v>1163</v>
      </c>
      <c r="F352" s="45" t="s">
        <v>1164</v>
      </c>
      <c r="G352" s="53">
        <f t="shared" si="16"/>
        <v>35</v>
      </c>
      <c r="H352" s="224"/>
      <c r="I352" s="224"/>
    </row>
    <row r="353" spans="1:9" x14ac:dyDescent="0.2">
      <c r="A353" s="45" t="s">
        <v>1125</v>
      </c>
      <c r="B353" s="45" t="s">
        <v>1126</v>
      </c>
      <c r="C353" s="49">
        <v>34</v>
      </c>
      <c r="D353" s="45" t="s">
        <v>44</v>
      </c>
      <c r="E353" s="45" t="s">
        <v>1165</v>
      </c>
      <c r="F353" s="45" t="s">
        <v>1166</v>
      </c>
      <c r="G353" s="53">
        <f t="shared" si="16"/>
        <v>34</v>
      </c>
      <c r="H353" s="224"/>
      <c r="I353" s="224"/>
    </row>
    <row r="354" spans="1:9" x14ac:dyDescent="0.2">
      <c r="A354" s="45" t="s">
        <v>1127</v>
      </c>
      <c r="B354" s="45" t="s">
        <v>1128</v>
      </c>
      <c r="C354" s="49">
        <v>40</v>
      </c>
      <c r="D354" s="45" t="s">
        <v>44</v>
      </c>
      <c r="E354" s="45" t="s">
        <v>1167</v>
      </c>
      <c r="F354" s="45" t="s">
        <v>1168</v>
      </c>
      <c r="G354" s="53">
        <f t="shared" si="16"/>
        <v>40</v>
      </c>
      <c r="H354" s="224"/>
      <c r="I354" s="224"/>
    </row>
    <row r="355" spans="1:9" x14ac:dyDescent="0.2">
      <c r="A355" s="45" t="s">
        <v>1169</v>
      </c>
      <c r="B355" s="45" t="s">
        <v>1170</v>
      </c>
      <c r="C355" s="49">
        <v>34</v>
      </c>
      <c r="D355" s="45" t="s">
        <v>44</v>
      </c>
      <c r="E355" s="45" t="s">
        <v>1219</v>
      </c>
      <c r="F355" s="45" t="s">
        <v>1220</v>
      </c>
      <c r="G355" s="53">
        <f t="shared" si="16"/>
        <v>34</v>
      </c>
      <c r="H355" s="224"/>
      <c r="I355" s="224"/>
    </row>
    <row r="356" spans="1:9" ht="25.5" x14ac:dyDescent="0.2">
      <c r="A356" s="45" t="s">
        <v>1171</v>
      </c>
      <c r="B356" s="45" t="s">
        <v>1172</v>
      </c>
      <c r="C356" s="49">
        <v>80</v>
      </c>
      <c r="D356" s="45" t="s">
        <v>44</v>
      </c>
      <c r="E356" s="45" t="s">
        <v>1221</v>
      </c>
      <c r="F356" s="45" t="s">
        <v>1172</v>
      </c>
      <c r="G356" s="53">
        <f t="shared" si="16"/>
        <v>80</v>
      </c>
      <c r="H356" s="224"/>
      <c r="I356" s="224"/>
    </row>
    <row r="357" spans="1:9" x14ac:dyDescent="0.2">
      <c r="A357" s="45" t="s">
        <v>1173</v>
      </c>
      <c r="B357" s="45" t="s">
        <v>1174</v>
      </c>
      <c r="C357" s="49">
        <v>63</v>
      </c>
      <c r="D357" s="45" t="s">
        <v>44</v>
      </c>
      <c r="E357" s="45" t="s">
        <v>1222</v>
      </c>
      <c r="F357" s="45" t="s">
        <v>1223</v>
      </c>
      <c r="G357" s="53">
        <f t="shared" si="16"/>
        <v>63</v>
      </c>
      <c r="H357" s="224"/>
      <c r="I357" s="224"/>
    </row>
    <row r="358" spans="1:9" ht="25.5" x14ac:dyDescent="0.2">
      <c r="A358" s="45" t="s">
        <v>1175</v>
      </c>
      <c r="B358" s="45" t="s">
        <v>1176</v>
      </c>
      <c r="C358" s="49">
        <v>60</v>
      </c>
      <c r="D358" s="45" t="s">
        <v>44</v>
      </c>
      <c r="E358" s="45" t="s">
        <v>1224</v>
      </c>
      <c r="F358" s="45" t="s">
        <v>1176</v>
      </c>
      <c r="G358" s="53">
        <f t="shared" si="16"/>
        <v>60</v>
      </c>
      <c r="H358" s="224"/>
      <c r="I358" s="224"/>
    </row>
    <row r="359" spans="1:9" x14ac:dyDescent="0.2">
      <c r="A359" s="45" t="s">
        <v>1177</v>
      </c>
      <c r="B359" s="45" t="s">
        <v>1178</v>
      </c>
      <c r="C359" s="49">
        <v>63</v>
      </c>
      <c r="D359" s="45" t="s">
        <v>44</v>
      </c>
      <c r="E359" s="45" t="s">
        <v>1225</v>
      </c>
      <c r="F359" s="45" t="s">
        <v>1178</v>
      </c>
      <c r="G359" s="53">
        <f t="shared" si="16"/>
        <v>63</v>
      </c>
      <c r="H359" s="224"/>
      <c r="I359" s="224"/>
    </row>
    <row r="360" spans="1:9" x14ac:dyDescent="0.2">
      <c r="A360" s="45" t="s">
        <v>1179</v>
      </c>
      <c r="B360" s="45" t="s">
        <v>1180</v>
      </c>
      <c r="C360" s="49">
        <v>34</v>
      </c>
      <c r="D360" s="45" t="s">
        <v>44</v>
      </c>
      <c r="E360" s="45" t="s">
        <v>1226</v>
      </c>
      <c r="F360" s="45" t="s">
        <v>1227</v>
      </c>
      <c r="G360" s="53">
        <f t="shared" si="16"/>
        <v>34</v>
      </c>
      <c r="H360" s="224"/>
      <c r="I360" s="224"/>
    </row>
    <row r="361" spans="1:9" x14ac:dyDescent="0.2">
      <c r="A361" s="45" t="s">
        <v>1181</v>
      </c>
      <c r="B361" s="45" t="s">
        <v>1182</v>
      </c>
      <c r="C361" s="49">
        <v>63</v>
      </c>
      <c r="D361" s="45" t="s">
        <v>44</v>
      </c>
      <c r="E361" s="45" t="s">
        <v>1228</v>
      </c>
      <c r="F361" s="45" t="s">
        <v>1182</v>
      </c>
      <c r="G361" s="53">
        <f t="shared" si="16"/>
        <v>63</v>
      </c>
      <c r="H361" s="224"/>
      <c r="I361" s="224"/>
    </row>
    <row r="362" spans="1:9" x14ac:dyDescent="0.2">
      <c r="A362" s="45" t="s">
        <v>1183</v>
      </c>
      <c r="B362" s="45" t="s">
        <v>1184</v>
      </c>
      <c r="C362" s="49">
        <v>40</v>
      </c>
      <c r="D362" s="45" t="s">
        <v>44</v>
      </c>
      <c r="E362" s="45" t="s">
        <v>1229</v>
      </c>
      <c r="F362" s="45" t="s">
        <v>1184</v>
      </c>
      <c r="G362" s="53">
        <f t="shared" si="16"/>
        <v>40</v>
      </c>
      <c r="H362" s="224"/>
      <c r="I362" s="224"/>
    </row>
    <row r="363" spans="1:9" ht="25.5" x14ac:dyDescent="0.2">
      <c r="A363" s="45" t="s">
        <v>1185</v>
      </c>
      <c r="B363" s="45" t="s">
        <v>1186</v>
      </c>
      <c r="C363" s="49">
        <v>40</v>
      </c>
      <c r="D363" s="45" t="s">
        <v>44</v>
      </c>
      <c r="E363" s="45" t="s">
        <v>1230</v>
      </c>
      <c r="F363" s="45" t="s">
        <v>1186</v>
      </c>
      <c r="G363" s="53">
        <f t="shared" si="16"/>
        <v>40</v>
      </c>
      <c r="H363" s="224"/>
      <c r="I363" s="224"/>
    </row>
    <row r="364" spans="1:9" x14ac:dyDescent="0.2">
      <c r="A364" s="45" t="s">
        <v>1187</v>
      </c>
      <c r="B364" s="45" t="s">
        <v>1188</v>
      </c>
      <c r="C364" s="49">
        <v>40</v>
      </c>
      <c r="D364" s="45" t="s">
        <v>44</v>
      </c>
      <c r="E364" s="45" t="s">
        <v>1231</v>
      </c>
      <c r="F364" s="45" t="s">
        <v>1188</v>
      </c>
      <c r="G364" s="53">
        <f t="shared" si="16"/>
        <v>40</v>
      </c>
      <c r="H364" s="224"/>
      <c r="I364" s="224"/>
    </row>
    <row r="365" spans="1:9" x14ac:dyDescent="0.2">
      <c r="A365" s="45" t="s">
        <v>1189</v>
      </c>
      <c r="B365" s="45" t="s">
        <v>1190</v>
      </c>
      <c r="C365" s="49">
        <v>63</v>
      </c>
      <c r="D365" s="45" t="s">
        <v>44</v>
      </c>
      <c r="E365" s="45" t="s">
        <v>1232</v>
      </c>
      <c r="F365" s="45" t="s">
        <v>1190</v>
      </c>
      <c r="G365" s="53">
        <f t="shared" si="16"/>
        <v>63</v>
      </c>
      <c r="H365" s="224"/>
      <c r="I365" s="224"/>
    </row>
    <row r="366" spans="1:9" x14ac:dyDescent="0.2">
      <c r="A366" s="45" t="s">
        <v>1191</v>
      </c>
      <c r="B366" s="45" t="s">
        <v>1192</v>
      </c>
      <c r="C366" s="49">
        <v>63</v>
      </c>
      <c r="D366" s="45" t="s">
        <v>44</v>
      </c>
      <c r="E366" s="45" t="s">
        <v>1233</v>
      </c>
      <c r="F366" s="45" t="s">
        <v>1234</v>
      </c>
      <c r="G366" s="53">
        <f t="shared" ref="G366:G388" si="17">C366</f>
        <v>63</v>
      </c>
      <c r="H366" s="224"/>
      <c r="I366" s="224"/>
    </row>
    <row r="367" spans="1:9" ht="25.5" x14ac:dyDescent="0.2">
      <c r="A367" s="45" t="s">
        <v>1193</v>
      </c>
      <c r="B367" s="45" t="s">
        <v>1194</v>
      </c>
      <c r="C367" s="49">
        <v>60</v>
      </c>
      <c r="D367" s="45" t="s">
        <v>44</v>
      </c>
      <c r="E367" s="45" t="s">
        <v>1235</v>
      </c>
      <c r="F367" s="45" t="s">
        <v>1236</v>
      </c>
      <c r="G367" s="53">
        <f t="shared" si="17"/>
        <v>60</v>
      </c>
      <c r="H367" s="224"/>
      <c r="I367" s="224"/>
    </row>
    <row r="368" spans="1:9" x14ac:dyDescent="0.2">
      <c r="A368" s="45" t="s">
        <v>1195</v>
      </c>
      <c r="B368" s="45" t="s">
        <v>1196</v>
      </c>
      <c r="C368" s="49">
        <v>34</v>
      </c>
      <c r="D368" s="45" t="s">
        <v>44</v>
      </c>
      <c r="E368" s="45" t="s">
        <v>1237</v>
      </c>
      <c r="F368" s="45" t="s">
        <v>1238</v>
      </c>
      <c r="G368" s="53">
        <f t="shared" si="17"/>
        <v>34</v>
      </c>
      <c r="H368" s="224"/>
      <c r="I368" s="224"/>
    </row>
    <row r="369" spans="1:9" x14ac:dyDescent="0.2">
      <c r="A369" s="45" t="s">
        <v>1197</v>
      </c>
      <c r="B369" s="45" t="s">
        <v>1198</v>
      </c>
      <c r="C369" s="49">
        <v>34</v>
      </c>
      <c r="D369" s="45" t="s">
        <v>44</v>
      </c>
      <c r="E369" s="45" t="s">
        <v>1239</v>
      </c>
      <c r="F369" s="45" t="s">
        <v>1198</v>
      </c>
      <c r="G369" s="53">
        <f t="shared" si="17"/>
        <v>34</v>
      </c>
      <c r="H369" s="224"/>
      <c r="I369" s="224"/>
    </row>
    <row r="370" spans="1:9" ht="25.5" x14ac:dyDescent="0.2">
      <c r="A370" s="45" t="s">
        <v>1199</v>
      </c>
      <c r="B370" s="45" t="s">
        <v>1200</v>
      </c>
      <c r="C370" s="49">
        <v>80</v>
      </c>
      <c r="D370" s="45" t="s">
        <v>44</v>
      </c>
      <c r="E370" s="45" t="s">
        <v>1240</v>
      </c>
      <c r="F370" s="45" t="s">
        <v>1241</v>
      </c>
      <c r="G370" s="53">
        <f t="shared" si="17"/>
        <v>80</v>
      </c>
      <c r="H370" s="224"/>
      <c r="I370" s="224"/>
    </row>
    <row r="371" spans="1:9" x14ac:dyDescent="0.2">
      <c r="A371" s="45" t="s">
        <v>1201</v>
      </c>
      <c r="B371" s="45" t="s">
        <v>1202</v>
      </c>
      <c r="C371" s="49">
        <v>70</v>
      </c>
      <c r="D371" s="45" t="s">
        <v>44</v>
      </c>
      <c r="E371" s="45" t="s">
        <v>1242</v>
      </c>
      <c r="F371" s="45" t="s">
        <v>1243</v>
      </c>
      <c r="G371" s="53">
        <f t="shared" si="17"/>
        <v>70</v>
      </c>
      <c r="H371" s="224"/>
      <c r="I371" s="224"/>
    </row>
    <row r="372" spans="1:9" ht="25.5" x14ac:dyDescent="0.2">
      <c r="A372" s="45" t="s">
        <v>1203</v>
      </c>
      <c r="B372" s="45" t="s">
        <v>1204</v>
      </c>
      <c r="C372" s="49">
        <v>34</v>
      </c>
      <c r="D372" s="45" t="s">
        <v>44</v>
      </c>
      <c r="E372" s="45" t="s">
        <v>1244</v>
      </c>
      <c r="F372" s="45" t="s">
        <v>1245</v>
      </c>
      <c r="G372" s="53">
        <f t="shared" si="17"/>
        <v>34</v>
      </c>
      <c r="H372" s="224"/>
      <c r="I372" s="224"/>
    </row>
    <row r="373" spans="1:9" x14ac:dyDescent="0.2">
      <c r="A373" s="45" t="s">
        <v>1205</v>
      </c>
      <c r="B373" s="45" t="s">
        <v>1206</v>
      </c>
      <c r="C373" s="49">
        <v>63</v>
      </c>
      <c r="D373" s="45" t="s">
        <v>44</v>
      </c>
      <c r="E373" s="45" t="s">
        <v>1246</v>
      </c>
      <c r="F373" s="45" t="s">
        <v>1247</v>
      </c>
      <c r="G373" s="53">
        <f t="shared" si="17"/>
        <v>63</v>
      </c>
      <c r="H373" s="224"/>
      <c r="I373" s="224"/>
    </row>
    <row r="374" spans="1:9" ht="25.5" x14ac:dyDescent="0.2">
      <c r="A374" s="45" t="s">
        <v>1207</v>
      </c>
      <c r="B374" s="45" t="s">
        <v>1208</v>
      </c>
      <c r="C374" s="49">
        <v>65</v>
      </c>
      <c r="D374" s="45" t="s">
        <v>44</v>
      </c>
      <c r="E374" s="45" t="s">
        <v>1248</v>
      </c>
      <c r="F374" s="45" t="s">
        <v>1208</v>
      </c>
      <c r="G374" s="53">
        <f t="shared" si="17"/>
        <v>65</v>
      </c>
      <c r="H374" s="224"/>
      <c r="I374" s="224"/>
    </row>
    <row r="375" spans="1:9" ht="25.5" x14ac:dyDescent="0.2">
      <c r="A375" s="45" t="s">
        <v>1209</v>
      </c>
      <c r="B375" s="45" t="s">
        <v>1210</v>
      </c>
      <c r="C375" s="49">
        <v>65</v>
      </c>
      <c r="D375" s="45" t="s">
        <v>44</v>
      </c>
      <c r="E375" s="45" t="s">
        <v>1249</v>
      </c>
      <c r="F375" s="45" t="s">
        <v>1210</v>
      </c>
      <c r="G375" s="53">
        <f t="shared" si="17"/>
        <v>65</v>
      </c>
      <c r="H375" s="224"/>
      <c r="I375" s="224"/>
    </row>
    <row r="376" spans="1:9" x14ac:dyDescent="0.2">
      <c r="A376" s="45" t="s">
        <v>1211</v>
      </c>
      <c r="B376" s="45" t="s">
        <v>1212</v>
      </c>
      <c r="C376" s="49">
        <v>65</v>
      </c>
      <c r="D376" s="45" t="s">
        <v>44</v>
      </c>
      <c r="E376" s="45" t="s">
        <v>1250</v>
      </c>
      <c r="F376" s="45" t="s">
        <v>1251</v>
      </c>
      <c r="G376" s="53">
        <f t="shared" si="17"/>
        <v>65</v>
      </c>
      <c r="H376" s="224"/>
      <c r="I376" s="224"/>
    </row>
    <row r="377" spans="1:9" x14ac:dyDescent="0.2">
      <c r="A377" s="45" t="s">
        <v>1213</v>
      </c>
      <c r="B377" s="45" t="s">
        <v>1214</v>
      </c>
      <c r="C377" s="49">
        <v>65</v>
      </c>
      <c r="D377" s="45" t="s">
        <v>44</v>
      </c>
      <c r="E377" s="45" t="s">
        <v>1252</v>
      </c>
      <c r="F377" s="45" t="s">
        <v>1214</v>
      </c>
      <c r="G377" s="53">
        <f t="shared" si="17"/>
        <v>65</v>
      </c>
      <c r="H377" s="224"/>
      <c r="I377" s="224"/>
    </row>
    <row r="378" spans="1:9" x14ac:dyDescent="0.2">
      <c r="A378" s="45" t="s">
        <v>1215</v>
      </c>
      <c r="B378" s="45" t="s">
        <v>1216</v>
      </c>
      <c r="C378" s="49">
        <v>51</v>
      </c>
      <c r="D378" s="45" t="s">
        <v>44</v>
      </c>
      <c r="E378" s="45" t="s">
        <v>1253</v>
      </c>
      <c r="F378" s="45" t="s">
        <v>1216</v>
      </c>
      <c r="G378" s="53">
        <f t="shared" si="17"/>
        <v>51</v>
      </c>
      <c r="H378" s="224"/>
      <c r="I378" s="224"/>
    </row>
    <row r="379" spans="1:9" x14ac:dyDescent="0.2">
      <c r="A379" s="45" t="s">
        <v>1217</v>
      </c>
      <c r="B379" s="45" t="s">
        <v>1218</v>
      </c>
      <c r="C379" s="49">
        <v>63</v>
      </c>
      <c r="D379" s="45" t="s">
        <v>44</v>
      </c>
      <c r="E379" s="45" t="s">
        <v>1254</v>
      </c>
      <c r="F379" s="45" t="s">
        <v>1218</v>
      </c>
      <c r="G379" s="53">
        <f t="shared" si="17"/>
        <v>63</v>
      </c>
      <c r="H379" s="224"/>
      <c r="I379" s="224"/>
    </row>
    <row r="380" spans="1:9" ht="25.5" x14ac:dyDescent="0.2">
      <c r="A380" s="45" t="s">
        <v>1255</v>
      </c>
      <c r="B380" s="45" t="s">
        <v>1256</v>
      </c>
      <c r="C380" s="49">
        <v>20</v>
      </c>
      <c r="D380" s="45" t="s">
        <v>44</v>
      </c>
      <c r="E380" s="45" t="s">
        <v>1293</v>
      </c>
      <c r="F380" s="45" t="s">
        <v>1256</v>
      </c>
      <c r="G380" s="53">
        <f t="shared" si="17"/>
        <v>20</v>
      </c>
      <c r="H380" s="224"/>
      <c r="I380" s="224"/>
    </row>
    <row r="381" spans="1:9" x14ac:dyDescent="0.2">
      <c r="A381" s="45" t="s">
        <v>1257</v>
      </c>
      <c r="B381" s="45" t="s">
        <v>1258</v>
      </c>
      <c r="C381" s="49">
        <v>160</v>
      </c>
      <c r="D381" s="45" t="s">
        <v>44</v>
      </c>
      <c r="E381" s="45" t="s">
        <v>1294</v>
      </c>
      <c r="F381" s="45" t="s">
        <v>1258</v>
      </c>
      <c r="G381" s="53">
        <f t="shared" si="17"/>
        <v>160</v>
      </c>
      <c r="H381" s="224"/>
      <c r="I381" s="224"/>
    </row>
    <row r="382" spans="1:9" x14ac:dyDescent="0.2">
      <c r="A382" s="45" t="s">
        <v>1259</v>
      </c>
      <c r="B382" s="45" t="s">
        <v>1260</v>
      </c>
      <c r="C382" s="49">
        <v>160</v>
      </c>
      <c r="D382" s="45" t="s">
        <v>44</v>
      </c>
      <c r="E382" s="45" t="s">
        <v>1295</v>
      </c>
      <c r="F382" s="45" t="s">
        <v>1260</v>
      </c>
      <c r="G382" s="53">
        <f t="shared" si="17"/>
        <v>160</v>
      </c>
      <c r="H382" s="224"/>
      <c r="I382" s="224"/>
    </row>
    <row r="383" spans="1:9" ht="25.5" x14ac:dyDescent="0.2">
      <c r="A383" s="45" t="s">
        <v>1261</v>
      </c>
      <c r="B383" s="45" t="s">
        <v>1262</v>
      </c>
      <c r="C383" s="49">
        <v>60</v>
      </c>
      <c r="D383" s="45" t="s">
        <v>44</v>
      </c>
      <c r="E383" s="45" t="s">
        <v>1296</v>
      </c>
      <c r="F383" s="45" t="s">
        <v>1297</v>
      </c>
      <c r="G383" s="53">
        <f t="shared" si="17"/>
        <v>60</v>
      </c>
      <c r="H383" s="224"/>
      <c r="I383" s="224"/>
    </row>
    <row r="384" spans="1:9" ht="25.5" x14ac:dyDescent="0.2">
      <c r="A384" s="45" t="s">
        <v>1263</v>
      </c>
      <c r="B384" s="45" t="s">
        <v>1264</v>
      </c>
      <c r="C384" s="49">
        <v>120</v>
      </c>
      <c r="D384" s="45" t="s">
        <v>44</v>
      </c>
      <c r="E384" s="45" t="s">
        <v>1298</v>
      </c>
      <c r="F384" s="45" t="s">
        <v>1299</v>
      </c>
      <c r="G384" s="53">
        <f t="shared" si="17"/>
        <v>120</v>
      </c>
      <c r="H384" s="224"/>
      <c r="I384" s="224"/>
    </row>
    <row r="385" spans="1:9" ht="25.5" x14ac:dyDescent="0.2">
      <c r="A385" s="45" t="s">
        <v>1265</v>
      </c>
      <c r="B385" s="45" t="s">
        <v>1266</v>
      </c>
      <c r="C385" s="49">
        <v>35</v>
      </c>
      <c r="D385" s="45" t="s">
        <v>44</v>
      </c>
      <c r="E385" s="45" t="s">
        <v>1300</v>
      </c>
      <c r="F385" s="45" t="s">
        <v>1266</v>
      </c>
      <c r="G385" s="53">
        <f t="shared" si="17"/>
        <v>35</v>
      </c>
      <c r="H385" s="224"/>
      <c r="I385" s="224"/>
    </row>
    <row r="386" spans="1:9" x14ac:dyDescent="0.2">
      <c r="A386" s="45" t="s">
        <v>1267</v>
      </c>
      <c r="B386" s="45" t="s">
        <v>1268</v>
      </c>
      <c r="C386" s="49">
        <v>65</v>
      </c>
      <c r="D386" s="45" t="s">
        <v>44</v>
      </c>
      <c r="E386" s="45" t="s">
        <v>1301</v>
      </c>
      <c r="F386" s="45" t="s">
        <v>1268</v>
      </c>
      <c r="G386" s="53">
        <f t="shared" si="17"/>
        <v>65</v>
      </c>
      <c r="H386" s="224"/>
      <c r="I386" s="224"/>
    </row>
    <row r="387" spans="1:9" ht="25.5" x14ac:dyDescent="0.2">
      <c r="A387" s="45" t="s">
        <v>1269</v>
      </c>
      <c r="B387" s="45" t="s">
        <v>1270</v>
      </c>
      <c r="C387" s="49">
        <v>60</v>
      </c>
      <c r="D387" s="45" t="s">
        <v>44</v>
      </c>
      <c r="E387" s="45" t="s">
        <v>1302</v>
      </c>
      <c r="F387" s="45" t="s">
        <v>1270</v>
      </c>
      <c r="G387" s="53">
        <f t="shared" si="17"/>
        <v>60</v>
      </c>
      <c r="H387" s="224"/>
      <c r="I387" s="224"/>
    </row>
    <row r="388" spans="1:9" ht="25.5" x14ac:dyDescent="0.2">
      <c r="A388" s="45" t="s">
        <v>1271</v>
      </c>
      <c r="B388" s="45" t="s">
        <v>1272</v>
      </c>
      <c r="C388" s="49">
        <v>110</v>
      </c>
      <c r="D388" s="45" t="s">
        <v>44</v>
      </c>
      <c r="E388" s="45" t="s">
        <v>1303</v>
      </c>
      <c r="F388" s="45" t="s">
        <v>1272</v>
      </c>
      <c r="G388" s="53">
        <f t="shared" si="17"/>
        <v>110</v>
      </c>
      <c r="H388" s="224"/>
      <c r="I388" s="224"/>
    </row>
    <row r="389" spans="1:9" ht="25.5" x14ac:dyDescent="0.2">
      <c r="A389" s="48"/>
      <c r="B389" s="48"/>
      <c r="C389" s="50"/>
      <c r="D389" s="45" t="s">
        <v>25</v>
      </c>
      <c r="E389" s="45" t="s">
        <v>1304</v>
      </c>
      <c r="F389" s="45" t="s">
        <v>1305</v>
      </c>
      <c r="G389" s="53">
        <v>100</v>
      </c>
      <c r="H389" s="224"/>
      <c r="I389" s="224"/>
    </row>
    <row r="390" spans="1:9" ht="25.5" x14ac:dyDescent="0.2">
      <c r="A390" s="48"/>
      <c r="B390" s="48"/>
      <c r="C390" s="50"/>
      <c r="D390" s="45" t="s">
        <v>25</v>
      </c>
      <c r="E390" s="45" t="s">
        <v>1306</v>
      </c>
      <c r="F390" s="45" t="s">
        <v>1307</v>
      </c>
      <c r="G390" s="53">
        <v>45</v>
      </c>
      <c r="H390" s="224"/>
      <c r="I390" s="224"/>
    </row>
    <row r="391" spans="1:9" x14ac:dyDescent="0.2">
      <c r="A391" s="48"/>
      <c r="B391" s="48"/>
      <c r="C391" s="50"/>
      <c r="D391" s="45" t="s">
        <v>25</v>
      </c>
      <c r="E391" s="45" t="s">
        <v>1308</v>
      </c>
      <c r="F391" s="45" t="s">
        <v>1309</v>
      </c>
      <c r="G391" s="53">
        <v>35</v>
      </c>
      <c r="H391" s="224"/>
      <c r="I391" s="224"/>
    </row>
    <row r="392" spans="1:9" x14ac:dyDescent="0.2">
      <c r="A392" s="45" t="s">
        <v>1273</v>
      </c>
      <c r="B392" s="45" t="s">
        <v>1274</v>
      </c>
      <c r="C392" s="49">
        <v>40</v>
      </c>
      <c r="D392" s="45" t="s">
        <v>44</v>
      </c>
      <c r="E392" s="45" t="s">
        <v>1310</v>
      </c>
      <c r="F392" s="45" t="s">
        <v>1274</v>
      </c>
      <c r="G392" s="53">
        <f>C392</f>
        <v>40</v>
      </c>
      <c r="H392" s="224"/>
      <c r="I392" s="224"/>
    </row>
    <row r="393" spans="1:9" x14ac:dyDescent="0.2">
      <c r="A393" s="45" t="s">
        <v>1275</v>
      </c>
      <c r="B393" s="45" t="s">
        <v>1276</v>
      </c>
      <c r="C393" s="49">
        <v>50</v>
      </c>
      <c r="D393" s="45" t="s">
        <v>44</v>
      </c>
      <c r="E393" s="45" t="s">
        <v>1311</v>
      </c>
      <c r="F393" s="45" t="s">
        <v>1276</v>
      </c>
      <c r="G393" s="53">
        <f t="shared" ref="G393:G398" si="18">C393</f>
        <v>50</v>
      </c>
      <c r="H393" s="224"/>
      <c r="I393" s="224"/>
    </row>
    <row r="394" spans="1:9" ht="25.5" x14ac:dyDescent="0.2">
      <c r="A394" s="45" t="s">
        <v>1277</v>
      </c>
      <c r="B394" s="45" t="s">
        <v>1278</v>
      </c>
      <c r="C394" s="49">
        <v>60</v>
      </c>
      <c r="D394" s="45" t="s">
        <v>44</v>
      </c>
      <c r="E394" s="45" t="s">
        <v>1312</v>
      </c>
      <c r="F394" s="45" t="s">
        <v>1278</v>
      </c>
      <c r="G394" s="53">
        <f t="shared" si="18"/>
        <v>60</v>
      </c>
      <c r="H394" s="224"/>
      <c r="I394" s="224"/>
    </row>
    <row r="395" spans="1:9" x14ac:dyDescent="0.2">
      <c r="A395" s="45" t="s">
        <v>1279</v>
      </c>
      <c r="B395" s="45" t="s">
        <v>1280</v>
      </c>
      <c r="C395" s="49">
        <v>50</v>
      </c>
      <c r="D395" s="45" t="s">
        <v>44</v>
      </c>
      <c r="E395" s="45" t="s">
        <v>1313</v>
      </c>
      <c r="F395" s="45" t="s">
        <v>1280</v>
      </c>
      <c r="G395" s="53">
        <f t="shared" si="18"/>
        <v>50</v>
      </c>
      <c r="H395" s="224"/>
      <c r="I395" s="224"/>
    </row>
    <row r="396" spans="1:9" ht="25.5" x14ac:dyDescent="0.2">
      <c r="A396" s="45" t="s">
        <v>1281</v>
      </c>
      <c r="B396" s="45" t="s">
        <v>1282</v>
      </c>
      <c r="C396" s="49">
        <v>45</v>
      </c>
      <c r="D396" s="45" t="s">
        <v>44</v>
      </c>
      <c r="E396" s="45" t="s">
        <v>1314</v>
      </c>
      <c r="F396" s="45" t="s">
        <v>1282</v>
      </c>
      <c r="G396" s="53">
        <f t="shared" si="18"/>
        <v>45</v>
      </c>
      <c r="H396" s="224"/>
      <c r="I396" s="224"/>
    </row>
    <row r="397" spans="1:9" ht="25.5" x14ac:dyDescent="0.2">
      <c r="A397" s="45" t="s">
        <v>1283</v>
      </c>
      <c r="B397" s="45" t="s">
        <v>1284</v>
      </c>
      <c r="C397" s="49">
        <v>15</v>
      </c>
      <c r="D397" s="45" t="s">
        <v>44</v>
      </c>
      <c r="E397" s="45" t="s">
        <v>1315</v>
      </c>
      <c r="F397" s="45" t="s">
        <v>1284</v>
      </c>
      <c r="G397" s="53">
        <f t="shared" si="18"/>
        <v>15</v>
      </c>
      <c r="H397" s="224"/>
      <c r="I397" s="224"/>
    </row>
    <row r="398" spans="1:9" x14ac:dyDescent="0.2">
      <c r="A398" s="45" t="s">
        <v>1285</v>
      </c>
      <c r="B398" s="45" t="s">
        <v>1286</v>
      </c>
      <c r="C398" s="49">
        <v>50</v>
      </c>
      <c r="D398" s="45" t="s">
        <v>44</v>
      </c>
      <c r="E398" s="45" t="s">
        <v>1316</v>
      </c>
      <c r="F398" s="45" t="s">
        <v>1286</v>
      </c>
      <c r="G398" s="53">
        <f t="shared" si="18"/>
        <v>50</v>
      </c>
      <c r="H398" s="224"/>
      <c r="I398" s="224"/>
    </row>
    <row r="399" spans="1:9" ht="25.5" x14ac:dyDescent="0.2">
      <c r="A399" s="45" t="s">
        <v>1287</v>
      </c>
      <c r="B399" s="45" t="s">
        <v>1288</v>
      </c>
      <c r="C399" s="49">
        <v>60</v>
      </c>
      <c r="D399" s="45" t="s">
        <v>45</v>
      </c>
      <c r="E399" s="45" t="s">
        <v>1317</v>
      </c>
      <c r="F399" s="45" t="s">
        <v>1318</v>
      </c>
      <c r="G399" s="53">
        <v>110</v>
      </c>
      <c r="H399" s="224"/>
      <c r="I399" s="224"/>
    </row>
    <row r="400" spans="1:9" ht="25.5" x14ac:dyDescent="0.2">
      <c r="A400" s="45" t="s">
        <v>1289</v>
      </c>
      <c r="B400" s="45" t="s">
        <v>1290</v>
      </c>
      <c r="C400" s="49">
        <v>60</v>
      </c>
      <c r="D400" s="45" t="s">
        <v>44</v>
      </c>
      <c r="E400" s="45" t="s">
        <v>1319</v>
      </c>
      <c r="F400" s="45" t="s">
        <v>1290</v>
      </c>
      <c r="G400" s="53">
        <f>C400</f>
        <v>60</v>
      </c>
      <c r="H400" s="224"/>
      <c r="I400" s="224"/>
    </row>
    <row r="401" spans="1:9" x14ac:dyDescent="0.2">
      <c r="A401" s="48"/>
      <c r="B401" s="48"/>
      <c r="C401" s="50"/>
      <c r="D401" s="45" t="s">
        <v>25</v>
      </c>
      <c r="E401" s="45" t="s">
        <v>1320</v>
      </c>
      <c r="F401" s="45" t="s">
        <v>1321</v>
      </c>
      <c r="G401" s="53">
        <v>110</v>
      </c>
      <c r="H401" s="224"/>
      <c r="I401" s="224"/>
    </row>
    <row r="402" spans="1:9" x14ac:dyDescent="0.2">
      <c r="A402" s="45" t="s">
        <v>1291</v>
      </c>
      <c r="B402" s="45" t="s">
        <v>1292</v>
      </c>
      <c r="C402" s="49">
        <v>60</v>
      </c>
      <c r="D402" s="45" t="s">
        <v>44</v>
      </c>
      <c r="E402" s="45" t="s">
        <v>1322</v>
      </c>
      <c r="F402" s="45" t="s">
        <v>1292</v>
      </c>
      <c r="G402" s="53">
        <f>C402</f>
        <v>60</v>
      </c>
      <c r="H402" s="224"/>
      <c r="I402" s="224"/>
    </row>
    <row r="403" spans="1:9" ht="25.5" x14ac:dyDescent="0.2">
      <c r="A403" s="45" t="s">
        <v>1323</v>
      </c>
      <c r="B403" s="45" t="s">
        <v>1324</v>
      </c>
      <c r="C403" s="49">
        <v>100</v>
      </c>
      <c r="D403" s="45" t="s">
        <v>44</v>
      </c>
      <c r="E403" s="45" t="s">
        <v>1369</v>
      </c>
      <c r="F403" s="45" t="s">
        <v>1324</v>
      </c>
      <c r="G403" s="53">
        <f t="shared" ref="G403:G416" si="19">C403</f>
        <v>100</v>
      </c>
      <c r="H403" s="224"/>
      <c r="I403" s="224"/>
    </row>
    <row r="404" spans="1:9" x14ac:dyDescent="0.2">
      <c r="A404" s="45" t="s">
        <v>1325</v>
      </c>
      <c r="B404" s="45" t="s">
        <v>1326</v>
      </c>
      <c r="C404" s="49">
        <v>80</v>
      </c>
      <c r="D404" s="45" t="s">
        <v>44</v>
      </c>
      <c r="E404" s="45" t="s">
        <v>1370</v>
      </c>
      <c r="F404" s="45" t="s">
        <v>1326</v>
      </c>
      <c r="G404" s="53">
        <f t="shared" si="19"/>
        <v>80</v>
      </c>
      <c r="H404" s="224"/>
      <c r="I404" s="224"/>
    </row>
    <row r="405" spans="1:9" ht="25.5" x14ac:dyDescent="0.2">
      <c r="A405" s="45" t="s">
        <v>1327</v>
      </c>
      <c r="B405" s="45" t="s">
        <v>1328</v>
      </c>
      <c r="C405" s="49">
        <v>50</v>
      </c>
      <c r="D405" s="45" t="s">
        <v>44</v>
      </c>
      <c r="E405" s="45" t="s">
        <v>1371</v>
      </c>
      <c r="F405" s="45" t="s">
        <v>1328</v>
      </c>
      <c r="G405" s="53">
        <f t="shared" si="19"/>
        <v>50</v>
      </c>
      <c r="H405" s="224"/>
      <c r="I405" s="224"/>
    </row>
    <row r="406" spans="1:9" x14ac:dyDescent="0.2">
      <c r="A406" s="45" t="s">
        <v>1329</v>
      </c>
      <c r="B406" s="45" t="s">
        <v>1330</v>
      </c>
      <c r="C406" s="49">
        <v>50</v>
      </c>
      <c r="D406" s="45" t="s">
        <v>44</v>
      </c>
      <c r="E406" s="45" t="s">
        <v>1372</v>
      </c>
      <c r="F406" s="45" t="s">
        <v>1330</v>
      </c>
      <c r="G406" s="53">
        <f t="shared" si="19"/>
        <v>50</v>
      </c>
      <c r="H406" s="224"/>
      <c r="I406" s="224"/>
    </row>
    <row r="407" spans="1:9" ht="25.5" x14ac:dyDescent="0.2">
      <c r="A407" s="45" t="s">
        <v>1331</v>
      </c>
      <c r="B407" s="45" t="s">
        <v>1332</v>
      </c>
      <c r="C407" s="49">
        <v>50</v>
      </c>
      <c r="D407" s="45" t="s">
        <v>44</v>
      </c>
      <c r="E407" s="45" t="s">
        <v>1373</v>
      </c>
      <c r="F407" s="45" t="s">
        <v>1332</v>
      </c>
      <c r="G407" s="53">
        <f t="shared" si="19"/>
        <v>50</v>
      </c>
      <c r="H407" s="224"/>
      <c r="I407" s="224"/>
    </row>
    <row r="408" spans="1:9" ht="25.5" x14ac:dyDescent="0.2">
      <c r="A408" s="45" t="s">
        <v>1333</v>
      </c>
      <c r="B408" s="45" t="s">
        <v>1334</v>
      </c>
      <c r="C408" s="49">
        <v>50</v>
      </c>
      <c r="D408" s="45" t="s">
        <v>44</v>
      </c>
      <c r="E408" s="45" t="s">
        <v>1374</v>
      </c>
      <c r="F408" s="45" t="s">
        <v>1334</v>
      </c>
      <c r="G408" s="53">
        <f t="shared" si="19"/>
        <v>50</v>
      </c>
      <c r="H408" s="224"/>
      <c r="I408" s="224"/>
    </row>
    <row r="409" spans="1:9" ht="25.5" x14ac:dyDescent="0.2">
      <c r="A409" s="45" t="s">
        <v>1335</v>
      </c>
      <c r="B409" s="45" t="s">
        <v>1336</v>
      </c>
      <c r="C409" s="49">
        <v>50</v>
      </c>
      <c r="D409" s="45" t="s">
        <v>44</v>
      </c>
      <c r="E409" s="45" t="s">
        <v>1375</v>
      </c>
      <c r="F409" s="45" t="s">
        <v>1336</v>
      </c>
      <c r="G409" s="53">
        <f t="shared" si="19"/>
        <v>50</v>
      </c>
      <c r="H409" s="224"/>
      <c r="I409" s="224"/>
    </row>
    <row r="410" spans="1:9" ht="25.5" x14ac:dyDescent="0.2">
      <c r="A410" s="45" t="s">
        <v>1337</v>
      </c>
      <c r="B410" s="45" t="s">
        <v>1338</v>
      </c>
      <c r="C410" s="49">
        <v>50</v>
      </c>
      <c r="D410" s="45" t="s">
        <v>44</v>
      </c>
      <c r="E410" s="45" t="s">
        <v>1376</v>
      </c>
      <c r="F410" s="45" t="s">
        <v>1377</v>
      </c>
      <c r="G410" s="53">
        <f t="shared" si="19"/>
        <v>50</v>
      </c>
      <c r="H410" s="224"/>
      <c r="I410" s="224"/>
    </row>
    <row r="411" spans="1:9" ht="25.5" x14ac:dyDescent="0.2">
      <c r="A411" s="45" t="s">
        <v>1339</v>
      </c>
      <c r="B411" s="45" t="s">
        <v>1340</v>
      </c>
      <c r="C411" s="49">
        <v>80</v>
      </c>
      <c r="D411" s="45" t="s">
        <v>44</v>
      </c>
      <c r="E411" s="45" t="s">
        <v>1378</v>
      </c>
      <c r="F411" s="45" t="s">
        <v>1379</v>
      </c>
      <c r="G411" s="53">
        <f t="shared" si="19"/>
        <v>80</v>
      </c>
      <c r="H411" s="224"/>
      <c r="I411" s="224"/>
    </row>
    <row r="412" spans="1:9" ht="25.5" x14ac:dyDescent="0.2">
      <c r="A412" s="45" t="s">
        <v>1341</v>
      </c>
      <c r="B412" s="45" t="s">
        <v>1342</v>
      </c>
      <c r="C412" s="49">
        <v>50</v>
      </c>
      <c r="D412" s="45" t="s">
        <v>44</v>
      </c>
      <c r="E412" s="45" t="s">
        <v>1380</v>
      </c>
      <c r="F412" s="45" t="s">
        <v>1342</v>
      </c>
      <c r="G412" s="53">
        <f t="shared" si="19"/>
        <v>50</v>
      </c>
      <c r="H412" s="224"/>
      <c r="I412" s="224"/>
    </row>
    <row r="413" spans="1:9" x14ac:dyDescent="0.2">
      <c r="A413" s="45" t="s">
        <v>1343</v>
      </c>
      <c r="B413" s="45" t="s">
        <v>1344</v>
      </c>
      <c r="C413" s="49">
        <v>80</v>
      </c>
      <c r="D413" s="45" t="s">
        <v>44</v>
      </c>
      <c r="E413" s="45" t="s">
        <v>1381</v>
      </c>
      <c r="F413" s="45" t="s">
        <v>1344</v>
      </c>
      <c r="G413" s="53">
        <f t="shared" si="19"/>
        <v>80</v>
      </c>
      <c r="H413" s="224"/>
      <c r="I413" s="224"/>
    </row>
    <row r="414" spans="1:9" x14ac:dyDescent="0.2">
      <c r="A414" s="45" t="s">
        <v>1345</v>
      </c>
      <c r="B414" s="45" t="s">
        <v>1346</v>
      </c>
      <c r="C414" s="49">
        <v>50</v>
      </c>
      <c r="D414" s="45" t="s">
        <v>44</v>
      </c>
      <c r="E414" s="45" t="s">
        <v>1382</v>
      </c>
      <c r="F414" s="45" t="s">
        <v>1346</v>
      </c>
      <c r="G414" s="53">
        <f t="shared" si="19"/>
        <v>50</v>
      </c>
      <c r="H414" s="224"/>
      <c r="I414" s="224"/>
    </row>
    <row r="415" spans="1:9" x14ac:dyDescent="0.2">
      <c r="A415" s="45" t="s">
        <v>1347</v>
      </c>
      <c r="B415" s="45" t="s">
        <v>1348</v>
      </c>
      <c r="C415" s="49">
        <v>50</v>
      </c>
      <c r="D415" s="45" t="s">
        <v>44</v>
      </c>
      <c r="E415" s="45" t="s">
        <v>1383</v>
      </c>
      <c r="F415" s="45" t="s">
        <v>1348</v>
      </c>
      <c r="G415" s="53">
        <f t="shared" si="19"/>
        <v>50</v>
      </c>
      <c r="H415" s="224"/>
      <c r="I415" s="224"/>
    </row>
    <row r="416" spans="1:9" ht="25.5" x14ac:dyDescent="0.2">
      <c r="A416" s="45" t="s">
        <v>1349</v>
      </c>
      <c r="B416" s="45" t="s">
        <v>1350</v>
      </c>
      <c r="C416" s="49">
        <v>50</v>
      </c>
      <c r="D416" s="45" t="s">
        <v>44</v>
      </c>
      <c r="E416" s="45" t="s">
        <v>1384</v>
      </c>
      <c r="F416" s="45" t="s">
        <v>1350</v>
      </c>
      <c r="G416" s="53">
        <f t="shared" si="19"/>
        <v>50</v>
      </c>
      <c r="H416" s="224"/>
      <c r="I416" s="224"/>
    </row>
    <row r="417" spans="1:9" ht="25.5" x14ac:dyDescent="0.2">
      <c r="A417" s="45" t="s">
        <v>1351</v>
      </c>
      <c r="B417" s="45" t="s">
        <v>1352</v>
      </c>
      <c r="C417" s="49">
        <v>50</v>
      </c>
      <c r="D417" s="45" t="s">
        <v>44</v>
      </c>
      <c r="E417" s="45" t="s">
        <v>1385</v>
      </c>
      <c r="F417" s="45" t="s">
        <v>1352</v>
      </c>
      <c r="G417" s="53">
        <f>C417</f>
        <v>50</v>
      </c>
      <c r="H417" s="224"/>
      <c r="I417" s="224"/>
    </row>
    <row r="418" spans="1:9" x14ac:dyDescent="0.2">
      <c r="A418" s="45" t="s">
        <v>1353</v>
      </c>
      <c r="B418" s="45" t="s">
        <v>1354</v>
      </c>
      <c r="C418" s="49">
        <v>50</v>
      </c>
      <c r="D418" s="45" t="s">
        <v>44</v>
      </c>
      <c r="E418" s="45" t="s">
        <v>1386</v>
      </c>
      <c r="F418" s="45" t="s">
        <v>1354</v>
      </c>
      <c r="G418" s="53">
        <f>C418</f>
        <v>50</v>
      </c>
      <c r="H418" s="224"/>
      <c r="I418" s="224"/>
    </row>
    <row r="419" spans="1:9" x14ac:dyDescent="0.2">
      <c r="A419" s="48"/>
      <c r="B419" s="48"/>
      <c r="C419" s="50"/>
      <c r="D419" s="45" t="s">
        <v>25</v>
      </c>
      <c r="E419" s="45" t="s">
        <v>1387</v>
      </c>
      <c r="F419" s="45" t="s">
        <v>1388</v>
      </c>
      <c r="G419" s="53">
        <v>25</v>
      </c>
      <c r="H419" s="224"/>
      <c r="I419" s="224"/>
    </row>
    <row r="420" spans="1:9" x14ac:dyDescent="0.2">
      <c r="A420" s="45" t="s">
        <v>1355</v>
      </c>
      <c r="B420" s="45" t="s">
        <v>1356</v>
      </c>
      <c r="C420" s="49">
        <v>50</v>
      </c>
      <c r="D420" s="45" t="s">
        <v>44</v>
      </c>
      <c r="E420" s="45" t="s">
        <v>1389</v>
      </c>
      <c r="F420" s="45" t="s">
        <v>1390</v>
      </c>
      <c r="G420" s="53">
        <f>C420</f>
        <v>50</v>
      </c>
      <c r="H420" s="224"/>
      <c r="I420" s="224"/>
    </row>
    <row r="421" spans="1:9" x14ac:dyDescent="0.2">
      <c r="A421" s="45" t="s">
        <v>1357</v>
      </c>
      <c r="B421" s="45" t="s">
        <v>1358</v>
      </c>
      <c r="C421" s="49">
        <v>50</v>
      </c>
      <c r="D421" s="45" t="s">
        <v>44</v>
      </c>
      <c r="E421" s="45" t="s">
        <v>1391</v>
      </c>
      <c r="F421" s="45" t="s">
        <v>1358</v>
      </c>
      <c r="G421" s="53">
        <f t="shared" ref="G421:G425" si="20">C421</f>
        <v>50</v>
      </c>
      <c r="H421" s="224"/>
      <c r="I421" s="224"/>
    </row>
    <row r="422" spans="1:9" x14ac:dyDescent="0.2">
      <c r="A422" s="45" t="s">
        <v>1359</v>
      </c>
      <c r="B422" s="45" t="s">
        <v>1360</v>
      </c>
      <c r="C422" s="49">
        <v>60</v>
      </c>
      <c r="D422" s="45" t="s">
        <v>44</v>
      </c>
      <c r="E422" s="45" t="s">
        <v>1392</v>
      </c>
      <c r="F422" s="45" t="s">
        <v>1393</v>
      </c>
      <c r="G422" s="53">
        <f t="shared" si="20"/>
        <v>60</v>
      </c>
      <c r="H422" s="224"/>
      <c r="I422" s="224"/>
    </row>
    <row r="423" spans="1:9" ht="25.5" x14ac:dyDescent="0.2">
      <c r="A423" s="45" t="s">
        <v>1361</v>
      </c>
      <c r="B423" s="45" t="s">
        <v>1362</v>
      </c>
      <c r="C423" s="49">
        <v>55</v>
      </c>
      <c r="D423" s="45" t="s">
        <v>44</v>
      </c>
      <c r="E423" s="45" t="s">
        <v>1394</v>
      </c>
      <c r="F423" s="45" t="s">
        <v>1362</v>
      </c>
      <c r="G423" s="53">
        <f t="shared" si="20"/>
        <v>55</v>
      </c>
      <c r="H423" s="224"/>
      <c r="I423" s="224"/>
    </row>
    <row r="424" spans="1:9" ht="25.5" x14ac:dyDescent="0.2">
      <c r="A424" s="45" t="s">
        <v>1363</v>
      </c>
      <c r="B424" s="45" t="s">
        <v>1364</v>
      </c>
      <c r="C424" s="49">
        <v>20</v>
      </c>
      <c r="D424" s="45" t="s">
        <v>44</v>
      </c>
      <c r="E424" s="45" t="s">
        <v>1395</v>
      </c>
      <c r="F424" s="45" t="s">
        <v>1396</v>
      </c>
      <c r="G424" s="53">
        <f t="shared" si="20"/>
        <v>20</v>
      </c>
      <c r="H424" s="224"/>
      <c r="I424" s="224"/>
    </row>
    <row r="425" spans="1:9" x14ac:dyDescent="0.2">
      <c r="A425" s="45" t="s">
        <v>1365</v>
      </c>
      <c r="B425" s="45" t="s">
        <v>1366</v>
      </c>
      <c r="C425" s="49">
        <v>60</v>
      </c>
      <c r="D425" s="45" t="s">
        <v>44</v>
      </c>
      <c r="E425" s="45" t="s">
        <v>1397</v>
      </c>
      <c r="F425" s="45" t="s">
        <v>1366</v>
      </c>
      <c r="G425" s="53">
        <f t="shared" si="20"/>
        <v>60</v>
      </c>
      <c r="H425" s="224"/>
      <c r="I425" s="224"/>
    </row>
    <row r="426" spans="1:9" ht="38.25" customHeight="1" x14ac:dyDescent="0.2">
      <c r="A426" s="45" t="s">
        <v>1367</v>
      </c>
      <c r="B426" s="45" t="s">
        <v>1368</v>
      </c>
      <c r="C426" s="49">
        <v>40</v>
      </c>
      <c r="D426" s="45" t="s">
        <v>45</v>
      </c>
      <c r="E426" s="208" t="s">
        <v>1398</v>
      </c>
      <c r="F426" s="208" t="s">
        <v>1399</v>
      </c>
      <c r="G426" s="210">
        <v>55</v>
      </c>
      <c r="H426" s="226"/>
      <c r="I426" s="226"/>
    </row>
    <row r="427" spans="1:9" ht="25.5" x14ac:dyDescent="0.2">
      <c r="A427" s="45" t="s">
        <v>1400</v>
      </c>
      <c r="B427" s="45" t="s">
        <v>1399</v>
      </c>
      <c r="C427" s="49">
        <v>60</v>
      </c>
      <c r="D427" s="45" t="s">
        <v>45</v>
      </c>
      <c r="E427" s="209"/>
      <c r="F427" s="209"/>
      <c r="G427" s="211"/>
      <c r="H427" s="227"/>
      <c r="I427" s="227"/>
    </row>
    <row r="428" spans="1:9" ht="38.25" customHeight="1" x14ac:dyDescent="0.2">
      <c r="A428" s="45" t="s">
        <v>1401</v>
      </c>
      <c r="B428" s="45" t="s">
        <v>1402</v>
      </c>
      <c r="C428" s="49">
        <v>50</v>
      </c>
      <c r="D428" s="45" t="s">
        <v>45</v>
      </c>
      <c r="E428" s="143" t="s">
        <v>1447</v>
      </c>
      <c r="F428" s="143" t="s">
        <v>1448</v>
      </c>
      <c r="G428" s="210">
        <v>40</v>
      </c>
      <c r="H428" s="226"/>
      <c r="I428" s="226"/>
    </row>
    <row r="429" spans="1:9" x14ac:dyDescent="0.2">
      <c r="A429" s="45" t="s">
        <v>1403</v>
      </c>
      <c r="B429" s="45" t="s">
        <v>1404</v>
      </c>
      <c r="C429" s="49">
        <v>30</v>
      </c>
      <c r="D429" s="45" t="s">
        <v>45</v>
      </c>
      <c r="E429" s="144"/>
      <c r="F429" s="144"/>
      <c r="G429" s="211"/>
      <c r="H429" s="227"/>
      <c r="I429" s="227"/>
    </row>
    <row r="430" spans="1:9" x14ac:dyDescent="0.2">
      <c r="A430" s="45" t="s">
        <v>1405</v>
      </c>
      <c r="B430" s="45" t="s">
        <v>1406</v>
      </c>
      <c r="C430" s="49">
        <v>60</v>
      </c>
      <c r="D430" s="45" t="s">
        <v>44</v>
      </c>
      <c r="E430" s="45" t="s">
        <v>1449</v>
      </c>
      <c r="F430" s="45" t="s">
        <v>1406</v>
      </c>
      <c r="G430" s="53">
        <f>C430</f>
        <v>60</v>
      </c>
      <c r="H430" s="224"/>
      <c r="I430" s="224"/>
    </row>
    <row r="431" spans="1:9" x14ac:dyDescent="0.2">
      <c r="A431" s="45" t="s">
        <v>1407</v>
      </c>
      <c r="B431" s="45" t="s">
        <v>1408</v>
      </c>
      <c r="C431" s="49">
        <v>30</v>
      </c>
      <c r="D431" s="45" t="s">
        <v>44</v>
      </c>
      <c r="E431" s="45" t="s">
        <v>1450</v>
      </c>
      <c r="F431" s="45" t="s">
        <v>1451</v>
      </c>
      <c r="G431" s="53">
        <f t="shared" ref="G431:G440" si="21">C431</f>
        <v>30</v>
      </c>
      <c r="H431" s="224"/>
      <c r="I431" s="224"/>
    </row>
    <row r="432" spans="1:9" ht="25.5" x14ac:dyDescent="0.2">
      <c r="A432" s="45" t="s">
        <v>1409</v>
      </c>
      <c r="B432" s="45" t="s">
        <v>1410</v>
      </c>
      <c r="C432" s="49">
        <v>50</v>
      </c>
      <c r="D432" s="45" t="s">
        <v>44</v>
      </c>
      <c r="E432" s="45" t="s">
        <v>1452</v>
      </c>
      <c r="F432" s="45" t="s">
        <v>1453</v>
      </c>
      <c r="G432" s="53">
        <f t="shared" si="21"/>
        <v>50</v>
      </c>
      <c r="H432" s="224"/>
      <c r="I432" s="224"/>
    </row>
    <row r="433" spans="1:9" x14ac:dyDescent="0.2">
      <c r="A433" s="45" t="s">
        <v>1411</v>
      </c>
      <c r="B433" s="45" t="s">
        <v>1412</v>
      </c>
      <c r="C433" s="49">
        <v>30</v>
      </c>
      <c r="D433" s="45" t="s">
        <v>44</v>
      </c>
      <c r="E433" s="45" t="s">
        <v>1454</v>
      </c>
      <c r="F433" s="45" t="s">
        <v>1412</v>
      </c>
      <c r="G433" s="53">
        <f t="shared" si="21"/>
        <v>30</v>
      </c>
      <c r="H433" s="224"/>
      <c r="I433" s="224"/>
    </row>
    <row r="434" spans="1:9" x14ac:dyDescent="0.2">
      <c r="A434" s="45" t="s">
        <v>1413</v>
      </c>
      <c r="B434" s="45" t="s">
        <v>1414</v>
      </c>
      <c r="C434" s="49">
        <v>60</v>
      </c>
      <c r="D434" s="45" t="s">
        <v>44</v>
      </c>
      <c r="E434" s="45" t="s">
        <v>1455</v>
      </c>
      <c r="F434" s="45" t="s">
        <v>1414</v>
      </c>
      <c r="G434" s="53">
        <f t="shared" si="21"/>
        <v>60</v>
      </c>
      <c r="H434" s="224"/>
      <c r="I434" s="224"/>
    </row>
    <row r="435" spans="1:9" x14ac:dyDescent="0.2">
      <c r="A435" s="45" t="s">
        <v>1415</v>
      </c>
      <c r="B435" s="45" t="s">
        <v>1416</v>
      </c>
      <c r="C435" s="49">
        <v>30</v>
      </c>
      <c r="D435" s="45" t="s">
        <v>44</v>
      </c>
      <c r="E435" s="45" t="s">
        <v>1456</v>
      </c>
      <c r="F435" s="45" t="s">
        <v>1416</v>
      </c>
      <c r="G435" s="53">
        <f t="shared" si="21"/>
        <v>30</v>
      </c>
      <c r="H435" s="224"/>
      <c r="I435" s="224"/>
    </row>
    <row r="436" spans="1:9" x14ac:dyDescent="0.2">
      <c r="A436" s="45" t="s">
        <v>1417</v>
      </c>
      <c r="B436" s="45" t="s">
        <v>1418</v>
      </c>
      <c r="C436" s="49">
        <v>140</v>
      </c>
      <c r="D436" s="45" t="s">
        <v>44</v>
      </c>
      <c r="E436" s="45" t="s">
        <v>1457</v>
      </c>
      <c r="F436" s="45" t="s">
        <v>1418</v>
      </c>
      <c r="G436" s="53">
        <f t="shared" si="21"/>
        <v>140</v>
      </c>
      <c r="H436" s="224"/>
      <c r="I436" s="224"/>
    </row>
    <row r="437" spans="1:9" x14ac:dyDescent="0.2">
      <c r="A437" s="45" t="s">
        <v>1419</v>
      </c>
      <c r="B437" s="45" t="s">
        <v>1420</v>
      </c>
      <c r="C437" s="49">
        <v>90</v>
      </c>
      <c r="D437" s="45" t="s">
        <v>44</v>
      </c>
      <c r="E437" s="45" t="s">
        <v>1458</v>
      </c>
      <c r="F437" s="45" t="s">
        <v>1420</v>
      </c>
      <c r="G437" s="53">
        <f t="shared" si="21"/>
        <v>90</v>
      </c>
      <c r="H437" s="224"/>
      <c r="I437" s="224"/>
    </row>
    <row r="438" spans="1:9" x14ac:dyDescent="0.2">
      <c r="A438" s="45" t="s">
        <v>1421</v>
      </c>
      <c r="B438" s="45" t="s">
        <v>1422</v>
      </c>
      <c r="C438" s="49">
        <v>250</v>
      </c>
      <c r="D438" s="45" t="s">
        <v>44</v>
      </c>
      <c r="E438" s="45" t="s">
        <v>1459</v>
      </c>
      <c r="F438" s="45" t="s">
        <v>1422</v>
      </c>
      <c r="G438" s="53">
        <f t="shared" si="21"/>
        <v>250</v>
      </c>
      <c r="H438" s="224"/>
      <c r="I438" s="224"/>
    </row>
    <row r="439" spans="1:9" ht="25.5" x14ac:dyDescent="0.2">
      <c r="A439" s="45" t="s">
        <v>1423</v>
      </c>
      <c r="B439" s="45" t="s">
        <v>1424</v>
      </c>
      <c r="C439" s="49">
        <v>150</v>
      </c>
      <c r="D439" s="45" t="s">
        <v>44</v>
      </c>
      <c r="E439" s="45" t="s">
        <v>1460</v>
      </c>
      <c r="F439" s="45" t="s">
        <v>1424</v>
      </c>
      <c r="G439" s="53">
        <f t="shared" si="21"/>
        <v>150</v>
      </c>
      <c r="H439" s="224"/>
      <c r="I439" s="224"/>
    </row>
    <row r="440" spans="1:9" ht="25.5" x14ac:dyDescent="0.2">
      <c r="A440" s="45" t="s">
        <v>1425</v>
      </c>
      <c r="B440" s="45" t="s">
        <v>1426</v>
      </c>
      <c r="C440" s="49">
        <v>150</v>
      </c>
      <c r="D440" s="45" t="s">
        <v>44</v>
      </c>
      <c r="E440" s="45" t="s">
        <v>1461</v>
      </c>
      <c r="F440" s="45" t="s">
        <v>1426</v>
      </c>
      <c r="G440" s="53">
        <f t="shared" si="21"/>
        <v>150</v>
      </c>
      <c r="H440" s="224"/>
      <c r="I440" s="224"/>
    </row>
    <row r="441" spans="1:9" ht="12.75" customHeight="1" x14ac:dyDescent="0.2">
      <c r="A441" s="45" t="s">
        <v>1427</v>
      </c>
      <c r="B441" s="45" t="s">
        <v>1428</v>
      </c>
      <c r="C441" s="49">
        <v>25</v>
      </c>
      <c r="D441" s="45" t="s">
        <v>45</v>
      </c>
      <c r="E441" s="135" t="s">
        <v>1462</v>
      </c>
      <c r="F441" s="143" t="s">
        <v>1430</v>
      </c>
      <c r="G441" s="210">
        <v>45</v>
      </c>
      <c r="H441" s="226"/>
      <c r="I441" s="226"/>
    </row>
    <row r="442" spans="1:9" ht="25.5" x14ac:dyDescent="0.2">
      <c r="A442" s="45" t="s">
        <v>1429</v>
      </c>
      <c r="B442" s="45" t="s">
        <v>1430</v>
      </c>
      <c r="C442" s="49">
        <v>40</v>
      </c>
      <c r="D442" s="45" t="s">
        <v>44</v>
      </c>
      <c r="E442" s="136"/>
      <c r="F442" s="144"/>
      <c r="G442" s="211"/>
      <c r="H442" s="227"/>
      <c r="I442" s="227"/>
    </row>
    <row r="443" spans="1:9" ht="25.5" customHeight="1" x14ac:dyDescent="0.2">
      <c r="A443" s="45" t="s">
        <v>1431</v>
      </c>
      <c r="B443" s="45" t="s">
        <v>1432</v>
      </c>
      <c r="C443" s="49">
        <v>50</v>
      </c>
      <c r="D443" s="45" t="s">
        <v>45</v>
      </c>
      <c r="E443" s="135" t="s">
        <v>1463</v>
      </c>
      <c r="F443" s="143" t="s">
        <v>1432</v>
      </c>
      <c r="G443" s="210">
        <v>35</v>
      </c>
      <c r="H443" s="226"/>
      <c r="I443" s="226"/>
    </row>
    <row r="444" spans="1:9" x14ac:dyDescent="0.2">
      <c r="A444" s="45" t="s">
        <v>1433</v>
      </c>
      <c r="B444" s="45" t="s">
        <v>1434</v>
      </c>
      <c r="C444" s="49">
        <v>10</v>
      </c>
      <c r="D444" s="45" t="s">
        <v>45</v>
      </c>
      <c r="E444" s="136"/>
      <c r="F444" s="144"/>
      <c r="G444" s="211"/>
      <c r="H444" s="227"/>
      <c r="I444" s="227"/>
    </row>
    <row r="445" spans="1:9" ht="25.5" x14ac:dyDescent="0.2">
      <c r="A445" s="45" t="s">
        <v>1435</v>
      </c>
      <c r="B445" s="45" t="s">
        <v>1436</v>
      </c>
      <c r="C445" s="49">
        <v>60</v>
      </c>
      <c r="D445" s="45" t="s">
        <v>44</v>
      </c>
      <c r="E445" s="45" t="s">
        <v>1464</v>
      </c>
      <c r="F445" s="45" t="s">
        <v>1465</v>
      </c>
      <c r="G445" s="53">
        <f>C445</f>
        <v>60</v>
      </c>
      <c r="H445" s="224"/>
      <c r="I445" s="224"/>
    </row>
    <row r="446" spans="1:9" ht="25.5" x14ac:dyDescent="0.2">
      <c r="A446" s="45" t="s">
        <v>1437</v>
      </c>
      <c r="B446" s="45" t="s">
        <v>1438</v>
      </c>
      <c r="C446" s="49">
        <v>150</v>
      </c>
      <c r="D446" s="45" t="s">
        <v>44</v>
      </c>
      <c r="E446" s="45" t="s">
        <v>1466</v>
      </c>
      <c r="F446" s="45" t="s">
        <v>1438</v>
      </c>
      <c r="G446" s="53">
        <f>C446</f>
        <v>150</v>
      </c>
      <c r="H446" s="224"/>
      <c r="I446" s="224"/>
    </row>
    <row r="447" spans="1:9" ht="25.5" x14ac:dyDescent="0.2">
      <c r="A447" s="45" t="s">
        <v>1439</v>
      </c>
      <c r="B447" s="45" t="s">
        <v>1440</v>
      </c>
      <c r="C447" s="49">
        <v>30</v>
      </c>
      <c r="D447" s="45" t="s">
        <v>44</v>
      </c>
      <c r="E447" s="45" t="s">
        <v>1467</v>
      </c>
      <c r="F447" s="45" t="s">
        <v>1440</v>
      </c>
      <c r="G447" s="53">
        <f t="shared" ref="G447:G458" si="22">C447</f>
        <v>30</v>
      </c>
      <c r="H447" s="224"/>
      <c r="I447" s="224"/>
    </row>
    <row r="448" spans="1:9" ht="25.5" x14ac:dyDescent="0.2">
      <c r="A448" s="45" t="s">
        <v>1441</v>
      </c>
      <c r="B448" s="45" t="s">
        <v>1442</v>
      </c>
      <c r="C448" s="49">
        <v>60</v>
      </c>
      <c r="D448" s="45" t="s">
        <v>44</v>
      </c>
      <c r="E448" s="45" t="s">
        <v>1468</v>
      </c>
      <c r="F448" s="45" t="s">
        <v>1469</v>
      </c>
      <c r="G448" s="53">
        <f t="shared" si="22"/>
        <v>60</v>
      </c>
      <c r="H448" s="224"/>
      <c r="I448" s="224"/>
    </row>
    <row r="449" spans="1:9" ht="25.5" x14ac:dyDescent="0.2">
      <c r="A449" s="45" t="s">
        <v>1443</v>
      </c>
      <c r="B449" s="45" t="s">
        <v>1444</v>
      </c>
      <c r="C449" s="49">
        <v>50</v>
      </c>
      <c r="D449" s="45" t="s">
        <v>44</v>
      </c>
      <c r="E449" s="45" t="s">
        <v>1470</v>
      </c>
      <c r="F449" s="45" t="s">
        <v>1471</v>
      </c>
      <c r="G449" s="53">
        <f t="shared" si="22"/>
        <v>50</v>
      </c>
      <c r="H449" s="224"/>
      <c r="I449" s="224"/>
    </row>
    <row r="450" spans="1:9" x14ac:dyDescent="0.2">
      <c r="A450" s="45" t="s">
        <v>1445</v>
      </c>
      <c r="B450" s="45" t="s">
        <v>1446</v>
      </c>
      <c r="C450" s="49">
        <v>40</v>
      </c>
      <c r="D450" s="45" t="s">
        <v>44</v>
      </c>
      <c r="E450" s="45" t="s">
        <v>1472</v>
      </c>
      <c r="F450" s="45" t="s">
        <v>1446</v>
      </c>
      <c r="G450" s="53">
        <f t="shared" si="22"/>
        <v>40</v>
      </c>
      <c r="H450" s="224"/>
      <c r="I450" s="224"/>
    </row>
    <row r="451" spans="1:9" x14ac:dyDescent="0.2">
      <c r="A451" s="45" t="s">
        <v>1473</v>
      </c>
      <c r="B451" s="45" t="s">
        <v>1474</v>
      </c>
      <c r="C451" s="49">
        <v>40</v>
      </c>
      <c r="D451" s="45" t="s">
        <v>44</v>
      </c>
      <c r="E451" s="45" t="s">
        <v>1520</v>
      </c>
      <c r="F451" s="45" t="s">
        <v>1474</v>
      </c>
      <c r="G451" s="53">
        <f t="shared" si="22"/>
        <v>40</v>
      </c>
      <c r="H451" s="224"/>
      <c r="I451" s="224"/>
    </row>
    <row r="452" spans="1:9" x14ac:dyDescent="0.2">
      <c r="A452" s="45" t="s">
        <v>1475</v>
      </c>
      <c r="B452" s="45" t="s">
        <v>1476</v>
      </c>
      <c r="C452" s="49">
        <v>20</v>
      </c>
      <c r="D452" s="45" t="s">
        <v>44</v>
      </c>
      <c r="E452" s="45" t="s">
        <v>1521</v>
      </c>
      <c r="F452" s="45" t="s">
        <v>1476</v>
      </c>
      <c r="G452" s="53">
        <f t="shared" si="22"/>
        <v>20</v>
      </c>
      <c r="H452" s="224"/>
      <c r="I452" s="224"/>
    </row>
    <row r="453" spans="1:9" ht="25.5" x14ac:dyDescent="0.2">
      <c r="A453" s="45" t="s">
        <v>1477</v>
      </c>
      <c r="B453" s="45" t="s">
        <v>1478</v>
      </c>
      <c r="C453" s="49">
        <v>45</v>
      </c>
      <c r="D453" s="45" t="s">
        <v>44</v>
      </c>
      <c r="E453" s="45" t="s">
        <v>1522</v>
      </c>
      <c r="F453" s="45" t="s">
        <v>1478</v>
      </c>
      <c r="G453" s="53">
        <f t="shared" si="22"/>
        <v>45</v>
      </c>
      <c r="H453" s="224"/>
      <c r="I453" s="224"/>
    </row>
    <row r="454" spans="1:9" x14ac:dyDescent="0.2">
      <c r="A454" s="45" t="s">
        <v>1479</v>
      </c>
      <c r="B454" s="45" t="s">
        <v>1480</v>
      </c>
      <c r="C454" s="49">
        <v>55</v>
      </c>
      <c r="D454" s="45" t="s">
        <v>44</v>
      </c>
      <c r="E454" s="45" t="s">
        <v>1523</v>
      </c>
      <c r="F454" s="45" t="s">
        <v>1480</v>
      </c>
      <c r="G454" s="53">
        <f t="shared" si="22"/>
        <v>55</v>
      </c>
      <c r="H454" s="224"/>
      <c r="I454" s="224"/>
    </row>
    <row r="455" spans="1:9" x14ac:dyDescent="0.2">
      <c r="A455" s="45" t="s">
        <v>1481</v>
      </c>
      <c r="B455" s="45" t="s">
        <v>1482</v>
      </c>
      <c r="C455" s="49">
        <v>20</v>
      </c>
      <c r="D455" s="45" t="s">
        <v>44</v>
      </c>
      <c r="E455" s="45" t="s">
        <v>1524</v>
      </c>
      <c r="F455" s="45" t="s">
        <v>1482</v>
      </c>
      <c r="G455" s="53">
        <f t="shared" si="22"/>
        <v>20</v>
      </c>
      <c r="H455" s="224"/>
      <c r="I455" s="224"/>
    </row>
    <row r="456" spans="1:9" ht="25.5" x14ac:dyDescent="0.2">
      <c r="A456" s="45" t="s">
        <v>1483</v>
      </c>
      <c r="B456" s="45" t="s">
        <v>1484</v>
      </c>
      <c r="C456" s="49">
        <v>30</v>
      </c>
      <c r="D456" s="45" t="s">
        <v>44</v>
      </c>
      <c r="E456" s="45" t="s">
        <v>1525</v>
      </c>
      <c r="F456" s="45" t="s">
        <v>1484</v>
      </c>
      <c r="G456" s="53">
        <f t="shared" si="22"/>
        <v>30</v>
      </c>
      <c r="H456" s="224"/>
      <c r="I456" s="224"/>
    </row>
    <row r="457" spans="1:9" ht="25.5" x14ac:dyDescent="0.2">
      <c r="A457" s="45" t="s">
        <v>1485</v>
      </c>
      <c r="B457" s="45" t="s">
        <v>1486</v>
      </c>
      <c r="C457" s="49">
        <v>10</v>
      </c>
      <c r="D457" s="45" t="s">
        <v>44</v>
      </c>
      <c r="E457" s="45" t="s">
        <v>1526</v>
      </c>
      <c r="F457" s="45" t="s">
        <v>1486</v>
      </c>
      <c r="G457" s="53">
        <f t="shared" si="22"/>
        <v>10</v>
      </c>
      <c r="H457" s="224"/>
      <c r="I457" s="224"/>
    </row>
    <row r="458" spans="1:9" x14ac:dyDescent="0.2">
      <c r="A458" s="45" t="s">
        <v>1487</v>
      </c>
      <c r="B458" s="45" t="s">
        <v>1488</v>
      </c>
      <c r="C458" s="49">
        <v>70</v>
      </c>
      <c r="D458" s="45" t="s">
        <v>44</v>
      </c>
      <c r="E458" s="45" t="s">
        <v>1527</v>
      </c>
      <c r="F458" s="45" t="s">
        <v>1488</v>
      </c>
      <c r="G458" s="53">
        <f t="shared" si="22"/>
        <v>70</v>
      </c>
      <c r="H458" s="224"/>
      <c r="I458" s="224"/>
    </row>
    <row r="459" spans="1:9" ht="25.5" x14ac:dyDescent="0.2">
      <c r="A459" s="45" t="s">
        <v>1489</v>
      </c>
      <c r="B459" s="45" t="s">
        <v>1490</v>
      </c>
      <c r="C459" s="49">
        <v>30</v>
      </c>
      <c r="D459" s="45" t="s">
        <v>45</v>
      </c>
      <c r="E459" s="45" t="s">
        <v>1528</v>
      </c>
      <c r="F459" s="45" t="s">
        <v>1529</v>
      </c>
      <c r="G459" s="53">
        <v>45</v>
      </c>
      <c r="H459" s="224"/>
      <c r="I459" s="224"/>
    </row>
    <row r="460" spans="1:9" x14ac:dyDescent="0.2">
      <c r="A460" s="45" t="s">
        <v>1491</v>
      </c>
      <c r="B460" s="45" t="s">
        <v>1492</v>
      </c>
      <c r="C460" s="49">
        <v>55</v>
      </c>
      <c r="D460" s="45" t="s">
        <v>44</v>
      </c>
      <c r="E460" s="45" t="s">
        <v>1530</v>
      </c>
      <c r="F460" s="45" t="s">
        <v>1492</v>
      </c>
      <c r="G460" s="53">
        <f>C460</f>
        <v>55</v>
      </c>
      <c r="H460" s="224"/>
      <c r="I460" s="224"/>
    </row>
    <row r="461" spans="1:9" ht="38.25" x14ac:dyDescent="0.2">
      <c r="A461" s="45" t="s">
        <v>1493</v>
      </c>
      <c r="B461" s="45" t="s">
        <v>1494</v>
      </c>
      <c r="C461" s="49">
        <v>25</v>
      </c>
      <c r="D461" s="45" t="s">
        <v>44</v>
      </c>
      <c r="E461" s="45" t="s">
        <v>1531</v>
      </c>
      <c r="F461" s="45" t="s">
        <v>1494</v>
      </c>
      <c r="G461" s="53">
        <f t="shared" ref="G461:G468" si="23">C461</f>
        <v>25</v>
      </c>
      <c r="H461" s="224"/>
      <c r="I461" s="224"/>
    </row>
    <row r="462" spans="1:9" ht="25.5" x14ac:dyDescent="0.2">
      <c r="A462" s="45" t="s">
        <v>1495</v>
      </c>
      <c r="B462" s="45" t="s">
        <v>1496</v>
      </c>
      <c r="C462" s="49">
        <v>25</v>
      </c>
      <c r="D462" s="45" t="s">
        <v>44</v>
      </c>
      <c r="E462" s="45" t="s">
        <v>1532</v>
      </c>
      <c r="F462" s="45" t="s">
        <v>1496</v>
      </c>
      <c r="G462" s="53">
        <f t="shared" si="23"/>
        <v>25</v>
      </c>
      <c r="H462" s="224"/>
      <c r="I462" s="224"/>
    </row>
    <row r="463" spans="1:9" ht="25.5" x14ac:dyDescent="0.2">
      <c r="A463" s="45" t="s">
        <v>1497</v>
      </c>
      <c r="B463" s="45" t="s">
        <v>1498</v>
      </c>
      <c r="C463" s="49">
        <v>70</v>
      </c>
      <c r="D463" s="45" t="s">
        <v>44</v>
      </c>
      <c r="E463" s="45" t="s">
        <v>1533</v>
      </c>
      <c r="F463" s="45" t="s">
        <v>1498</v>
      </c>
      <c r="G463" s="53">
        <f t="shared" si="23"/>
        <v>70</v>
      </c>
      <c r="H463" s="224"/>
      <c r="I463" s="224"/>
    </row>
    <row r="464" spans="1:9" ht="25.5" x14ac:dyDescent="0.2">
      <c r="A464" s="45" t="s">
        <v>1499</v>
      </c>
      <c r="B464" s="45" t="s">
        <v>1500</v>
      </c>
      <c r="C464" s="49">
        <v>45</v>
      </c>
      <c r="D464" s="45" t="s">
        <v>44</v>
      </c>
      <c r="E464" s="45" t="s">
        <v>1534</v>
      </c>
      <c r="F464" s="45" t="s">
        <v>1500</v>
      </c>
      <c r="G464" s="53">
        <f t="shared" si="23"/>
        <v>45</v>
      </c>
      <c r="H464" s="224"/>
      <c r="I464" s="224"/>
    </row>
    <row r="465" spans="1:9" ht="25.5" x14ac:dyDescent="0.2">
      <c r="A465" s="45" t="s">
        <v>1501</v>
      </c>
      <c r="B465" s="45" t="s">
        <v>1502</v>
      </c>
      <c r="C465" s="49">
        <v>65</v>
      </c>
      <c r="D465" s="45" t="s">
        <v>44</v>
      </c>
      <c r="E465" s="45" t="s">
        <v>1535</v>
      </c>
      <c r="F465" s="45" t="s">
        <v>1502</v>
      </c>
      <c r="G465" s="53">
        <f t="shared" si="23"/>
        <v>65</v>
      </c>
      <c r="H465" s="224"/>
      <c r="I465" s="224"/>
    </row>
    <row r="466" spans="1:9" ht="25.5" x14ac:dyDescent="0.2">
      <c r="A466" s="45" t="s">
        <v>1503</v>
      </c>
      <c r="B466" s="45" t="s">
        <v>1504</v>
      </c>
      <c r="C466" s="49">
        <v>55</v>
      </c>
      <c r="D466" s="45" t="s">
        <v>44</v>
      </c>
      <c r="E466" s="45" t="s">
        <v>1536</v>
      </c>
      <c r="F466" s="45" t="s">
        <v>1504</v>
      </c>
      <c r="G466" s="53">
        <f t="shared" si="23"/>
        <v>55</v>
      </c>
      <c r="H466" s="224"/>
      <c r="I466" s="224"/>
    </row>
    <row r="467" spans="1:9" ht="25.5" x14ac:dyDescent="0.2">
      <c r="A467" s="45" t="s">
        <v>1505</v>
      </c>
      <c r="B467" s="45" t="s">
        <v>1506</v>
      </c>
      <c r="C467" s="49">
        <v>45</v>
      </c>
      <c r="D467" s="45" t="s">
        <v>44</v>
      </c>
      <c r="E467" s="45" t="s">
        <v>1537</v>
      </c>
      <c r="F467" s="45" t="s">
        <v>1506</v>
      </c>
      <c r="G467" s="53">
        <f t="shared" si="23"/>
        <v>45</v>
      </c>
      <c r="H467" s="224"/>
      <c r="I467" s="224"/>
    </row>
    <row r="468" spans="1:9" ht="25.5" x14ac:dyDescent="0.2">
      <c r="A468" s="45" t="s">
        <v>1507</v>
      </c>
      <c r="B468" s="45" t="s">
        <v>1508</v>
      </c>
      <c r="C468" s="49">
        <v>70</v>
      </c>
      <c r="D468" s="45" t="s">
        <v>44</v>
      </c>
      <c r="E468" s="45" t="s">
        <v>1538</v>
      </c>
      <c r="F468" s="45" t="s">
        <v>1508</v>
      </c>
      <c r="G468" s="53">
        <f t="shared" si="23"/>
        <v>70</v>
      </c>
      <c r="H468" s="224"/>
      <c r="I468" s="224"/>
    </row>
    <row r="469" spans="1:9" x14ac:dyDescent="0.2">
      <c r="A469" s="45" t="s">
        <v>1509</v>
      </c>
      <c r="B469" s="45" t="s">
        <v>1124</v>
      </c>
      <c r="C469" s="49">
        <v>35</v>
      </c>
      <c r="D469" s="45" t="s">
        <v>45</v>
      </c>
      <c r="E469" s="45" t="s">
        <v>1539</v>
      </c>
      <c r="F469" s="45" t="s">
        <v>1540</v>
      </c>
      <c r="G469" s="53">
        <v>35</v>
      </c>
      <c r="H469" s="224"/>
      <c r="I469" s="224"/>
    </row>
    <row r="470" spans="1:9" x14ac:dyDescent="0.2">
      <c r="A470" s="45" t="s">
        <v>1510</v>
      </c>
      <c r="B470" s="45" t="s">
        <v>1511</v>
      </c>
      <c r="C470" s="49">
        <v>25</v>
      </c>
      <c r="D470" s="45" t="s">
        <v>44</v>
      </c>
      <c r="E470" s="45" t="s">
        <v>1541</v>
      </c>
      <c r="F470" s="45" t="s">
        <v>1542</v>
      </c>
      <c r="G470" s="53">
        <f>C470</f>
        <v>25</v>
      </c>
      <c r="H470" s="224"/>
      <c r="I470" s="224"/>
    </row>
    <row r="471" spans="1:9" x14ac:dyDescent="0.2">
      <c r="A471" s="45" t="s">
        <v>1512</v>
      </c>
      <c r="B471" s="45" t="s">
        <v>1513</v>
      </c>
      <c r="C471" s="49">
        <v>25</v>
      </c>
      <c r="D471" s="45" t="s">
        <v>45</v>
      </c>
      <c r="E471" s="45" t="s">
        <v>1543</v>
      </c>
      <c r="F471" s="45" t="s">
        <v>1513</v>
      </c>
      <c r="G471" s="53">
        <v>30</v>
      </c>
      <c r="H471" s="224"/>
      <c r="I471" s="224"/>
    </row>
    <row r="472" spans="1:9" ht="25.5" x14ac:dyDescent="0.2">
      <c r="A472" s="45" t="s">
        <v>1514</v>
      </c>
      <c r="B472" s="45" t="s">
        <v>1515</v>
      </c>
      <c r="C472" s="49">
        <v>20</v>
      </c>
      <c r="D472" s="45" t="s">
        <v>44</v>
      </c>
      <c r="E472" s="45" t="s">
        <v>1544</v>
      </c>
      <c r="F472" s="45" t="s">
        <v>1545</v>
      </c>
      <c r="G472" s="53">
        <f>C472</f>
        <v>20</v>
      </c>
      <c r="H472" s="224"/>
      <c r="I472" s="224"/>
    </row>
    <row r="473" spans="1:9" x14ac:dyDescent="0.2">
      <c r="A473" s="45" t="s">
        <v>1516</v>
      </c>
      <c r="B473" s="45" t="s">
        <v>1517</v>
      </c>
      <c r="C473" s="49">
        <v>30</v>
      </c>
      <c r="D473" s="45" t="s">
        <v>44</v>
      </c>
      <c r="E473" s="45" t="s">
        <v>1546</v>
      </c>
      <c r="F473" s="45" t="s">
        <v>1547</v>
      </c>
      <c r="G473" s="53">
        <f t="shared" ref="G473:G475" si="24">C473</f>
        <v>30</v>
      </c>
      <c r="H473" s="224"/>
      <c r="I473" s="224"/>
    </row>
    <row r="474" spans="1:9" x14ac:dyDescent="0.2">
      <c r="A474" s="45" t="s">
        <v>1518</v>
      </c>
      <c r="B474" s="45" t="s">
        <v>1519</v>
      </c>
      <c r="C474" s="49">
        <v>35</v>
      </c>
      <c r="D474" s="45" t="s">
        <v>44</v>
      </c>
      <c r="E474" s="45" t="s">
        <v>1548</v>
      </c>
      <c r="F474" s="45" t="s">
        <v>1519</v>
      </c>
      <c r="G474" s="53">
        <f t="shared" si="24"/>
        <v>35</v>
      </c>
      <c r="H474" s="224"/>
      <c r="I474" s="224"/>
    </row>
    <row r="475" spans="1:9" ht="25.5" x14ac:dyDescent="0.2">
      <c r="A475" s="45" t="s">
        <v>1549</v>
      </c>
      <c r="B475" s="45" t="s">
        <v>1550</v>
      </c>
      <c r="C475" s="49">
        <v>40</v>
      </c>
      <c r="D475" s="45" t="s">
        <v>44</v>
      </c>
      <c r="E475" s="45" t="s">
        <v>1597</v>
      </c>
      <c r="F475" s="45" t="s">
        <v>1550</v>
      </c>
      <c r="G475" s="53">
        <f t="shared" si="24"/>
        <v>40</v>
      </c>
      <c r="H475" s="224"/>
      <c r="I475" s="224"/>
    </row>
    <row r="476" spans="1:9" ht="12.75" customHeight="1" x14ac:dyDescent="0.2">
      <c r="A476" s="45" t="s">
        <v>1551</v>
      </c>
      <c r="B476" s="45" t="s">
        <v>1552</v>
      </c>
      <c r="C476" s="49">
        <v>40</v>
      </c>
      <c r="D476" s="45" t="s">
        <v>45</v>
      </c>
      <c r="E476" s="135" t="s">
        <v>1598</v>
      </c>
      <c r="F476" s="143" t="s">
        <v>1599</v>
      </c>
      <c r="G476" s="210">
        <v>75</v>
      </c>
      <c r="H476" s="226"/>
      <c r="I476" s="226"/>
    </row>
    <row r="477" spans="1:9" ht="25.5" x14ac:dyDescent="0.2">
      <c r="A477" s="45" t="s">
        <v>1553</v>
      </c>
      <c r="B477" s="45" t="s">
        <v>1554</v>
      </c>
      <c r="C477" s="49">
        <v>45</v>
      </c>
      <c r="D477" s="45" t="s">
        <v>44</v>
      </c>
      <c r="E477" s="136"/>
      <c r="F477" s="144"/>
      <c r="G477" s="211"/>
      <c r="H477" s="227"/>
      <c r="I477" s="227"/>
    </row>
    <row r="478" spans="1:9" ht="25.5" x14ac:dyDescent="0.2">
      <c r="A478" s="45" t="s">
        <v>1555</v>
      </c>
      <c r="B478" s="45" t="s">
        <v>1556</v>
      </c>
      <c r="C478" s="49">
        <v>50</v>
      </c>
      <c r="D478" s="45" t="s">
        <v>44</v>
      </c>
      <c r="E478" s="45" t="s">
        <v>1600</v>
      </c>
      <c r="F478" s="45" t="s">
        <v>1601</v>
      </c>
      <c r="G478" s="53">
        <f>C478</f>
        <v>50</v>
      </c>
      <c r="H478" s="224"/>
      <c r="I478" s="224"/>
    </row>
    <row r="479" spans="1:9" x14ac:dyDescent="0.2">
      <c r="A479" s="45" t="s">
        <v>1557</v>
      </c>
      <c r="B479" s="45" t="s">
        <v>1558</v>
      </c>
      <c r="C479" s="49">
        <v>60</v>
      </c>
      <c r="D479" s="45" t="s">
        <v>44</v>
      </c>
      <c r="E479" s="45" t="s">
        <v>1602</v>
      </c>
      <c r="F479" s="45" t="s">
        <v>1603</v>
      </c>
      <c r="G479" s="53">
        <f t="shared" ref="G479:G492" si="25">C479</f>
        <v>60</v>
      </c>
      <c r="H479" s="224"/>
      <c r="I479" s="224"/>
    </row>
    <row r="480" spans="1:9" ht="25.5" x14ac:dyDescent="0.2">
      <c r="A480" s="45" t="s">
        <v>1559</v>
      </c>
      <c r="B480" s="45" t="s">
        <v>1560</v>
      </c>
      <c r="C480" s="49">
        <v>50</v>
      </c>
      <c r="D480" s="45" t="s">
        <v>44</v>
      </c>
      <c r="E480" s="45" t="s">
        <v>1604</v>
      </c>
      <c r="F480" s="45" t="s">
        <v>1560</v>
      </c>
      <c r="G480" s="53">
        <f t="shared" si="25"/>
        <v>50</v>
      </c>
      <c r="H480" s="224"/>
      <c r="I480" s="224"/>
    </row>
    <row r="481" spans="1:9" ht="25.5" x14ac:dyDescent="0.2">
      <c r="A481" s="45" t="s">
        <v>1561</v>
      </c>
      <c r="B481" s="45" t="s">
        <v>1562</v>
      </c>
      <c r="C481" s="49">
        <v>45</v>
      </c>
      <c r="D481" s="45" t="s">
        <v>44</v>
      </c>
      <c r="E481" s="45" t="s">
        <v>1605</v>
      </c>
      <c r="F481" s="45" t="s">
        <v>1562</v>
      </c>
      <c r="G481" s="53">
        <f t="shared" si="25"/>
        <v>45</v>
      </c>
      <c r="H481" s="224"/>
      <c r="I481" s="224"/>
    </row>
    <row r="482" spans="1:9" x14ac:dyDescent="0.2">
      <c r="A482" s="45" t="s">
        <v>1563</v>
      </c>
      <c r="B482" s="45" t="s">
        <v>1564</v>
      </c>
      <c r="C482" s="49">
        <v>45</v>
      </c>
      <c r="D482" s="45" t="s">
        <v>44</v>
      </c>
      <c r="E482" s="45" t="s">
        <v>1606</v>
      </c>
      <c r="F482" s="45" t="s">
        <v>1564</v>
      </c>
      <c r="G482" s="53">
        <f t="shared" si="25"/>
        <v>45</v>
      </c>
      <c r="H482" s="224"/>
      <c r="I482" s="224"/>
    </row>
    <row r="483" spans="1:9" x14ac:dyDescent="0.2">
      <c r="A483" s="45" t="s">
        <v>1565</v>
      </c>
      <c r="B483" s="45" t="s">
        <v>1566</v>
      </c>
      <c r="C483" s="49">
        <v>45</v>
      </c>
      <c r="D483" s="45" t="s">
        <v>44</v>
      </c>
      <c r="E483" s="45" t="s">
        <v>1607</v>
      </c>
      <c r="F483" s="45" t="s">
        <v>1566</v>
      </c>
      <c r="G483" s="53">
        <f t="shared" si="25"/>
        <v>45</v>
      </c>
      <c r="H483" s="224"/>
      <c r="I483" s="224"/>
    </row>
    <row r="484" spans="1:9" x14ac:dyDescent="0.2">
      <c r="A484" s="45" t="s">
        <v>1567</v>
      </c>
      <c r="B484" s="45" t="s">
        <v>1568</v>
      </c>
      <c r="C484" s="49">
        <v>95</v>
      </c>
      <c r="D484" s="45" t="s">
        <v>44</v>
      </c>
      <c r="E484" s="45" t="s">
        <v>1608</v>
      </c>
      <c r="F484" s="45" t="s">
        <v>1568</v>
      </c>
      <c r="G484" s="53">
        <f t="shared" si="25"/>
        <v>95</v>
      </c>
      <c r="H484" s="224"/>
      <c r="I484" s="224"/>
    </row>
    <row r="485" spans="1:9" ht="25.5" x14ac:dyDescent="0.2">
      <c r="A485" s="45" t="s">
        <v>1569</v>
      </c>
      <c r="B485" s="45" t="s">
        <v>1570</v>
      </c>
      <c r="C485" s="49">
        <v>35</v>
      </c>
      <c r="D485" s="45" t="s">
        <v>44</v>
      </c>
      <c r="E485" s="45" t="s">
        <v>1609</v>
      </c>
      <c r="F485" s="45" t="s">
        <v>1610</v>
      </c>
      <c r="G485" s="53">
        <f t="shared" si="25"/>
        <v>35</v>
      </c>
      <c r="H485" s="224"/>
      <c r="I485" s="224"/>
    </row>
    <row r="486" spans="1:9" x14ac:dyDescent="0.2">
      <c r="A486" s="45" t="s">
        <v>1571</v>
      </c>
      <c r="B486" s="45" t="s">
        <v>1572</v>
      </c>
      <c r="C486" s="49">
        <v>85</v>
      </c>
      <c r="D486" s="45" t="s">
        <v>44</v>
      </c>
      <c r="E486" s="45" t="s">
        <v>1611</v>
      </c>
      <c r="F486" s="45" t="s">
        <v>1572</v>
      </c>
      <c r="G486" s="53">
        <f t="shared" si="25"/>
        <v>85</v>
      </c>
      <c r="H486" s="224"/>
      <c r="I486" s="224"/>
    </row>
    <row r="487" spans="1:9" ht="25.5" x14ac:dyDescent="0.2">
      <c r="A487" s="45" t="s">
        <v>1573</v>
      </c>
      <c r="B487" s="45" t="s">
        <v>1574</v>
      </c>
      <c r="C487" s="49">
        <v>150</v>
      </c>
      <c r="D487" s="45" t="s">
        <v>44</v>
      </c>
      <c r="E487" s="45" t="s">
        <v>1612</v>
      </c>
      <c r="F487" s="45" t="s">
        <v>1574</v>
      </c>
      <c r="G487" s="53">
        <f t="shared" si="25"/>
        <v>150</v>
      </c>
      <c r="H487" s="224"/>
      <c r="I487" s="224"/>
    </row>
    <row r="488" spans="1:9" x14ac:dyDescent="0.2">
      <c r="A488" s="45" t="s">
        <v>1575</v>
      </c>
      <c r="B488" s="45" t="s">
        <v>1576</v>
      </c>
      <c r="C488" s="49">
        <v>40</v>
      </c>
      <c r="D488" s="45" t="s">
        <v>44</v>
      </c>
      <c r="E488" s="45" t="s">
        <v>1613</v>
      </c>
      <c r="F488" s="45" t="s">
        <v>1576</v>
      </c>
      <c r="G488" s="53">
        <f t="shared" si="25"/>
        <v>40</v>
      </c>
      <c r="H488" s="224"/>
      <c r="I488" s="224"/>
    </row>
    <row r="489" spans="1:9" x14ac:dyDescent="0.2">
      <c r="A489" s="45" t="s">
        <v>1577</v>
      </c>
      <c r="B489" s="45" t="s">
        <v>1578</v>
      </c>
      <c r="C489" s="49">
        <v>50</v>
      </c>
      <c r="D489" s="45" t="s">
        <v>44</v>
      </c>
      <c r="E489" s="45" t="s">
        <v>1614</v>
      </c>
      <c r="F489" s="45" t="s">
        <v>1578</v>
      </c>
      <c r="G489" s="53">
        <f t="shared" si="25"/>
        <v>50</v>
      </c>
      <c r="H489" s="224"/>
      <c r="I489" s="224"/>
    </row>
    <row r="490" spans="1:9" ht="25.5" x14ac:dyDescent="0.2">
      <c r="A490" s="45" t="s">
        <v>1579</v>
      </c>
      <c r="B490" s="45" t="s">
        <v>1580</v>
      </c>
      <c r="C490" s="49">
        <v>60</v>
      </c>
      <c r="D490" s="45" t="s">
        <v>44</v>
      </c>
      <c r="E490" s="45" t="s">
        <v>1615</v>
      </c>
      <c r="F490" s="45" t="s">
        <v>1616</v>
      </c>
      <c r="G490" s="53">
        <f t="shared" si="25"/>
        <v>60</v>
      </c>
      <c r="H490" s="224"/>
      <c r="I490" s="224"/>
    </row>
    <row r="491" spans="1:9" x14ac:dyDescent="0.2">
      <c r="A491" s="45" t="s">
        <v>1581</v>
      </c>
      <c r="B491" s="45" t="s">
        <v>1582</v>
      </c>
      <c r="C491" s="49">
        <v>65</v>
      </c>
      <c r="D491" s="45" t="s">
        <v>44</v>
      </c>
      <c r="E491" s="45" t="s">
        <v>1617</v>
      </c>
      <c r="F491" s="45" t="s">
        <v>1582</v>
      </c>
      <c r="G491" s="53">
        <f t="shared" si="25"/>
        <v>65</v>
      </c>
      <c r="H491" s="224"/>
      <c r="I491" s="224"/>
    </row>
    <row r="492" spans="1:9" ht="25.5" x14ac:dyDescent="0.2">
      <c r="A492" s="45" t="s">
        <v>1583</v>
      </c>
      <c r="B492" s="45" t="s">
        <v>1584</v>
      </c>
      <c r="C492" s="49">
        <v>70</v>
      </c>
      <c r="D492" s="45" t="s">
        <v>44</v>
      </c>
      <c r="E492" s="45" t="s">
        <v>1618</v>
      </c>
      <c r="F492" s="45" t="s">
        <v>1584</v>
      </c>
      <c r="G492" s="53">
        <f t="shared" si="25"/>
        <v>70</v>
      </c>
      <c r="H492" s="224"/>
      <c r="I492" s="224"/>
    </row>
    <row r="493" spans="1:9" x14ac:dyDescent="0.2">
      <c r="A493" s="45" t="s">
        <v>1585</v>
      </c>
      <c r="B493" s="45" t="s">
        <v>1586</v>
      </c>
      <c r="C493" s="49">
        <v>15</v>
      </c>
      <c r="D493" s="45" t="s">
        <v>45</v>
      </c>
      <c r="E493" s="45" t="s">
        <v>1619</v>
      </c>
      <c r="F493" s="45" t="s">
        <v>1586</v>
      </c>
      <c r="G493" s="53">
        <v>30</v>
      </c>
      <c r="H493" s="224"/>
      <c r="I493" s="224"/>
    </row>
    <row r="494" spans="1:9" x14ac:dyDescent="0.2">
      <c r="A494" s="45" t="s">
        <v>1587</v>
      </c>
      <c r="B494" s="45" t="s">
        <v>1588</v>
      </c>
      <c r="C494" s="49">
        <v>70</v>
      </c>
      <c r="D494" s="45" t="s">
        <v>44</v>
      </c>
      <c r="E494" s="45" t="s">
        <v>1620</v>
      </c>
      <c r="F494" s="45" t="s">
        <v>1588</v>
      </c>
      <c r="G494" s="53">
        <f>C494</f>
        <v>70</v>
      </c>
      <c r="H494" s="224"/>
      <c r="I494" s="224"/>
    </row>
    <row r="495" spans="1:9" ht="25.5" x14ac:dyDescent="0.2">
      <c r="A495" s="45" t="s">
        <v>1589</v>
      </c>
      <c r="B495" s="45" t="s">
        <v>1590</v>
      </c>
      <c r="C495" s="49">
        <v>50</v>
      </c>
      <c r="D495" s="45" t="s">
        <v>44</v>
      </c>
      <c r="E495" s="45" t="s">
        <v>1621</v>
      </c>
      <c r="F495" s="45" t="s">
        <v>1590</v>
      </c>
      <c r="G495" s="53">
        <f t="shared" ref="G495:G526" si="26">C495</f>
        <v>50</v>
      </c>
      <c r="H495" s="224"/>
      <c r="I495" s="224"/>
    </row>
    <row r="496" spans="1:9" x14ac:dyDescent="0.2">
      <c r="A496" s="45" t="s">
        <v>1591</v>
      </c>
      <c r="B496" s="45" t="s">
        <v>1592</v>
      </c>
      <c r="C496" s="49">
        <v>50</v>
      </c>
      <c r="D496" s="45" t="s">
        <v>44</v>
      </c>
      <c r="E496" s="45" t="s">
        <v>1622</v>
      </c>
      <c r="F496" s="45" t="s">
        <v>1592</v>
      </c>
      <c r="G496" s="53">
        <f t="shared" si="26"/>
        <v>50</v>
      </c>
      <c r="H496" s="224"/>
      <c r="I496" s="224"/>
    </row>
    <row r="497" spans="1:9" x14ac:dyDescent="0.2">
      <c r="A497" s="45" t="s">
        <v>1593</v>
      </c>
      <c r="B497" s="45" t="s">
        <v>1594</v>
      </c>
      <c r="C497" s="49">
        <v>100</v>
      </c>
      <c r="D497" s="45" t="s">
        <v>44</v>
      </c>
      <c r="E497" s="45" t="s">
        <v>1623</v>
      </c>
      <c r="F497" s="45" t="s">
        <v>1594</v>
      </c>
      <c r="G497" s="53">
        <f t="shared" si="26"/>
        <v>100</v>
      </c>
      <c r="H497" s="224"/>
      <c r="I497" s="224"/>
    </row>
    <row r="498" spans="1:9" x14ac:dyDescent="0.2">
      <c r="A498" s="45" t="s">
        <v>1595</v>
      </c>
      <c r="B498" s="45" t="s">
        <v>1596</v>
      </c>
      <c r="C498" s="49">
        <v>100</v>
      </c>
      <c r="D498" s="45" t="s">
        <v>44</v>
      </c>
      <c r="E498" s="45" t="s">
        <v>1624</v>
      </c>
      <c r="F498" s="45" t="s">
        <v>1596</v>
      </c>
      <c r="G498" s="53">
        <f t="shared" si="26"/>
        <v>100</v>
      </c>
      <c r="H498" s="224"/>
      <c r="I498" s="224"/>
    </row>
    <row r="499" spans="1:9" x14ac:dyDescent="0.2">
      <c r="A499" s="45" t="s">
        <v>1625</v>
      </c>
      <c r="B499" s="45" t="s">
        <v>1626</v>
      </c>
      <c r="C499" s="49">
        <v>15</v>
      </c>
      <c r="D499" s="45" t="s">
        <v>44</v>
      </c>
      <c r="E499" s="45" t="s">
        <v>1677</v>
      </c>
      <c r="F499" s="45" t="s">
        <v>1626</v>
      </c>
      <c r="G499" s="53">
        <f t="shared" si="26"/>
        <v>15</v>
      </c>
      <c r="H499" s="224"/>
      <c r="I499" s="224"/>
    </row>
    <row r="500" spans="1:9" x14ac:dyDescent="0.2">
      <c r="A500" s="45" t="s">
        <v>1627</v>
      </c>
      <c r="B500" s="45" t="s">
        <v>1628</v>
      </c>
      <c r="C500" s="49">
        <v>50</v>
      </c>
      <c r="D500" s="45" t="s">
        <v>44</v>
      </c>
      <c r="E500" s="45" t="s">
        <v>1678</v>
      </c>
      <c r="F500" s="45" t="s">
        <v>1628</v>
      </c>
      <c r="G500" s="53">
        <f t="shared" si="26"/>
        <v>50</v>
      </c>
      <c r="H500" s="224"/>
      <c r="I500" s="224"/>
    </row>
    <row r="501" spans="1:9" x14ac:dyDescent="0.2">
      <c r="A501" s="45" t="s">
        <v>1629</v>
      </c>
      <c r="B501" s="45" t="s">
        <v>1630</v>
      </c>
      <c r="C501" s="49">
        <v>60</v>
      </c>
      <c r="D501" s="45" t="s">
        <v>44</v>
      </c>
      <c r="E501" s="45" t="s">
        <v>1679</v>
      </c>
      <c r="F501" s="45" t="s">
        <v>1630</v>
      </c>
      <c r="G501" s="53">
        <f t="shared" si="26"/>
        <v>60</v>
      </c>
      <c r="H501" s="224"/>
      <c r="I501" s="224"/>
    </row>
    <row r="502" spans="1:9" x14ac:dyDescent="0.2">
      <c r="A502" s="45" t="s">
        <v>1631</v>
      </c>
      <c r="B502" s="45" t="s">
        <v>1632</v>
      </c>
      <c r="C502" s="49">
        <v>80</v>
      </c>
      <c r="D502" s="45" t="s">
        <v>44</v>
      </c>
      <c r="E502" s="45" t="s">
        <v>1680</v>
      </c>
      <c r="F502" s="45" t="s">
        <v>1632</v>
      </c>
      <c r="G502" s="53">
        <f t="shared" si="26"/>
        <v>80</v>
      </c>
      <c r="H502" s="224"/>
      <c r="I502" s="224"/>
    </row>
    <row r="503" spans="1:9" ht="25.5" x14ac:dyDescent="0.2">
      <c r="A503" s="45" t="s">
        <v>1633</v>
      </c>
      <c r="B503" s="45" t="s">
        <v>1634</v>
      </c>
      <c r="C503" s="49">
        <v>40</v>
      </c>
      <c r="D503" s="45" t="s">
        <v>44</v>
      </c>
      <c r="E503" s="45" t="s">
        <v>1681</v>
      </c>
      <c r="F503" s="45" t="s">
        <v>1634</v>
      </c>
      <c r="G503" s="53">
        <f t="shared" si="26"/>
        <v>40</v>
      </c>
      <c r="H503" s="224"/>
      <c r="I503" s="224"/>
    </row>
    <row r="504" spans="1:9" ht="25.5" x14ac:dyDescent="0.2">
      <c r="A504" s="45" t="s">
        <v>1635</v>
      </c>
      <c r="B504" s="45" t="s">
        <v>1636</v>
      </c>
      <c r="C504" s="49">
        <v>50</v>
      </c>
      <c r="D504" s="45" t="s">
        <v>44</v>
      </c>
      <c r="E504" s="45" t="s">
        <v>1682</v>
      </c>
      <c r="F504" s="45" t="s">
        <v>1636</v>
      </c>
      <c r="G504" s="53">
        <f t="shared" si="26"/>
        <v>50</v>
      </c>
      <c r="H504" s="224"/>
      <c r="I504" s="224"/>
    </row>
    <row r="505" spans="1:9" x14ac:dyDescent="0.2">
      <c r="A505" s="45" t="s">
        <v>1637</v>
      </c>
      <c r="B505" s="45" t="s">
        <v>1638</v>
      </c>
      <c r="C505" s="49">
        <v>70</v>
      </c>
      <c r="D505" s="45" t="s">
        <v>44</v>
      </c>
      <c r="E505" s="45" t="s">
        <v>1683</v>
      </c>
      <c r="F505" s="45" t="s">
        <v>1638</v>
      </c>
      <c r="G505" s="53">
        <f t="shared" si="26"/>
        <v>70</v>
      </c>
      <c r="H505" s="224"/>
      <c r="I505" s="224"/>
    </row>
    <row r="506" spans="1:9" x14ac:dyDescent="0.2">
      <c r="A506" s="45" t="s">
        <v>1639</v>
      </c>
      <c r="B506" s="45" t="s">
        <v>1640</v>
      </c>
      <c r="C506" s="49">
        <v>50</v>
      </c>
      <c r="D506" s="45" t="s">
        <v>44</v>
      </c>
      <c r="E506" s="45" t="s">
        <v>1684</v>
      </c>
      <c r="F506" s="45" t="s">
        <v>1640</v>
      </c>
      <c r="G506" s="53">
        <f t="shared" si="26"/>
        <v>50</v>
      </c>
      <c r="H506" s="224"/>
      <c r="I506" s="224"/>
    </row>
    <row r="507" spans="1:9" ht="25.5" x14ac:dyDescent="0.2">
      <c r="A507" s="45" t="s">
        <v>1641</v>
      </c>
      <c r="B507" s="45" t="s">
        <v>1642</v>
      </c>
      <c r="C507" s="49">
        <v>60</v>
      </c>
      <c r="D507" s="45" t="s">
        <v>44</v>
      </c>
      <c r="E507" s="45" t="s">
        <v>1685</v>
      </c>
      <c r="F507" s="45" t="s">
        <v>1642</v>
      </c>
      <c r="G507" s="53">
        <f t="shared" si="26"/>
        <v>60</v>
      </c>
      <c r="H507" s="224"/>
      <c r="I507" s="224"/>
    </row>
    <row r="508" spans="1:9" ht="25.5" x14ac:dyDescent="0.2">
      <c r="A508" s="45" t="s">
        <v>1643</v>
      </c>
      <c r="B508" s="45" t="s">
        <v>1644</v>
      </c>
      <c r="C508" s="49">
        <v>45</v>
      </c>
      <c r="D508" s="45" t="s">
        <v>44</v>
      </c>
      <c r="E508" s="45" t="s">
        <v>1686</v>
      </c>
      <c r="F508" s="45" t="s">
        <v>1644</v>
      </c>
      <c r="G508" s="53">
        <f t="shared" si="26"/>
        <v>45</v>
      </c>
      <c r="H508" s="224"/>
      <c r="I508" s="224"/>
    </row>
    <row r="509" spans="1:9" x14ac:dyDescent="0.2">
      <c r="A509" s="45" t="s">
        <v>1645</v>
      </c>
      <c r="B509" s="45" t="s">
        <v>1646</v>
      </c>
      <c r="C509" s="49">
        <v>30</v>
      </c>
      <c r="D509" s="45" t="s">
        <v>44</v>
      </c>
      <c r="E509" s="45" t="s">
        <v>1687</v>
      </c>
      <c r="F509" s="45" t="s">
        <v>1646</v>
      </c>
      <c r="G509" s="53">
        <f t="shared" si="26"/>
        <v>30</v>
      </c>
      <c r="H509" s="224"/>
      <c r="I509" s="224"/>
    </row>
    <row r="510" spans="1:9" x14ac:dyDescent="0.2">
      <c r="A510" s="45" t="s">
        <v>1647</v>
      </c>
      <c r="B510" s="45" t="s">
        <v>1648</v>
      </c>
      <c r="C510" s="49">
        <v>45</v>
      </c>
      <c r="D510" s="45" t="s">
        <v>44</v>
      </c>
      <c r="E510" s="45" t="s">
        <v>1688</v>
      </c>
      <c r="F510" s="45" t="s">
        <v>1648</v>
      </c>
      <c r="G510" s="53">
        <f t="shared" si="26"/>
        <v>45</v>
      </c>
      <c r="H510" s="224"/>
      <c r="I510" s="224"/>
    </row>
    <row r="511" spans="1:9" x14ac:dyDescent="0.2">
      <c r="A511" s="45" t="s">
        <v>1649</v>
      </c>
      <c r="B511" s="45" t="s">
        <v>1650</v>
      </c>
      <c r="C511" s="49">
        <v>25</v>
      </c>
      <c r="D511" s="45" t="s">
        <v>44</v>
      </c>
      <c r="E511" s="45" t="s">
        <v>1689</v>
      </c>
      <c r="F511" s="45" t="s">
        <v>1650</v>
      </c>
      <c r="G511" s="53">
        <f t="shared" si="26"/>
        <v>25</v>
      </c>
      <c r="H511" s="224"/>
      <c r="I511" s="224"/>
    </row>
    <row r="512" spans="1:9" x14ac:dyDescent="0.2">
      <c r="A512" s="45" t="s">
        <v>1651</v>
      </c>
      <c r="B512" s="45" t="s">
        <v>1652</v>
      </c>
      <c r="C512" s="49">
        <v>60</v>
      </c>
      <c r="D512" s="45" t="s">
        <v>44</v>
      </c>
      <c r="E512" s="45" t="s">
        <v>1690</v>
      </c>
      <c r="F512" s="45" t="s">
        <v>1652</v>
      </c>
      <c r="G512" s="53">
        <f t="shared" si="26"/>
        <v>60</v>
      </c>
      <c r="H512" s="224"/>
      <c r="I512" s="224"/>
    </row>
    <row r="513" spans="1:9" x14ac:dyDescent="0.2">
      <c r="A513" s="45" t="s">
        <v>1653</v>
      </c>
      <c r="B513" s="45" t="s">
        <v>1654</v>
      </c>
      <c r="C513" s="49">
        <v>40</v>
      </c>
      <c r="D513" s="45" t="s">
        <v>44</v>
      </c>
      <c r="E513" s="45" t="s">
        <v>1691</v>
      </c>
      <c r="F513" s="45" t="s">
        <v>1654</v>
      </c>
      <c r="G513" s="53">
        <f t="shared" si="26"/>
        <v>40</v>
      </c>
      <c r="H513" s="224"/>
      <c r="I513" s="224"/>
    </row>
    <row r="514" spans="1:9" x14ac:dyDescent="0.2">
      <c r="A514" s="45" t="s">
        <v>1655</v>
      </c>
      <c r="B514" s="45" t="s">
        <v>1656</v>
      </c>
      <c r="C514" s="49">
        <v>50</v>
      </c>
      <c r="D514" s="45" t="s">
        <v>44</v>
      </c>
      <c r="E514" s="45" t="s">
        <v>1692</v>
      </c>
      <c r="F514" s="45" t="s">
        <v>1656</v>
      </c>
      <c r="G514" s="53">
        <f t="shared" si="26"/>
        <v>50</v>
      </c>
      <c r="H514" s="224"/>
      <c r="I514" s="224"/>
    </row>
    <row r="515" spans="1:9" ht="25.5" x14ac:dyDescent="0.2">
      <c r="A515" s="45" t="s">
        <v>1657</v>
      </c>
      <c r="B515" s="45" t="s">
        <v>1658</v>
      </c>
      <c r="C515" s="49">
        <v>60</v>
      </c>
      <c r="D515" s="45" t="s">
        <v>44</v>
      </c>
      <c r="E515" s="45" t="s">
        <v>1693</v>
      </c>
      <c r="F515" s="45" t="s">
        <v>1658</v>
      </c>
      <c r="G515" s="53">
        <f t="shared" si="26"/>
        <v>60</v>
      </c>
      <c r="H515" s="224"/>
      <c r="I515" s="224"/>
    </row>
    <row r="516" spans="1:9" x14ac:dyDescent="0.2">
      <c r="A516" s="45" t="s">
        <v>1659</v>
      </c>
      <c r="B516" s="45" t="s">
        <v>1660</v>
      </c>
      <c r="C516" s="49">
        <v>100</v>
      </c>
      <c r="D516" s="45" t="s">
        <v>44</v>
      </c>
      <c r="E516" s="45" t="s">
        <v>1694</v>
      </c>
      <c r="F516" s="45" t="s">
        <v>1660</v>
      </c>
      <c r="G516" s="53">
        <f t="shared" si="26"/>
        <v>100</v>
      </c>
      <c r="H516" s="224"/>
      <c r="I516" s="224"/>
    </row>
    <row r="517" spans="1:9" ht="25.5" x14ac:dyDescent="0.2">
      <c r="A517" s="45" t="s">
        <v>1661</v>
      </c>
      <c r="B517" s="45" t="s">
        <v>1662</v>
      </c>
      <c r="C517" s="49">
        <v>90</v>
      </c>
      <c r="D517" s="45" t="s">
        <v>44</v>
      </c>
      <c r="E517" s="45" t="s">
        <v>1695</v>
      </c>
      <c r="F517" s="45" t="s">
        <v>1662</v>
      </c>
      <c r="G517" s="53">
        <f t="shared" si="26"/>
        <v>90</v>
      </c>
      <c r="H517" s="224"/>
      <c r="I517" s="224"/>
    </row>
    <row r="518" spans="1:9" ht="25.5" x14ac:dyDescent="0.2">
      <c r="A518" s="45" t="s">
        <v>1663</v>
      </c>
      <c r="B518" s="45" t="s">
        <v>1664</v>
      </c>
      <c r="C518" s="49">
        <v>140</v>
      </c>
      <c r="D518" s="45" t="s">
        <v>44</v>
      </c>
      <c r="E518" s="45" t="s">
        <v>1696</v>
      </c>
      <c r="F518" s="45" t="s">
        <v>1664</v>
      </c>
      <c r="G518" s="53">
        <f t="shared" si="26"/>
        <v>140</v>
      </c>
      <c r="H518" s="224"/>
      <c r="I518" s="224"/>
    </row>
    <row r="519" spans="1:9" x14ac:dyDescent="0.2">
      <c r="A519" s="45" t="s">
        <v>1665</v>
      </c>
      <c r="B519" s="45" t="s">
        <v>1666</v>
      </c>
      <c r="C519" s="49">
        <v>30</v>
      </c>
      <c r="D519" s="45" t="s">
        <v>44</v>
      </c>
      <c r="E519" s="45" t="s">
        <v>1697</v>
      </c>
      <c r="F519" s="45" t="s">
        <v>1666</v>
      </c>
      <c r="G519" s="53">
        <f t="shared" si="26"/>
        <v>30</v>
      </c>
      <c r="H519" s="224"/>
      <c r="I519" s="224"/>
    </row>
    <row r="520" spans="1:9" x14ac:dyDescent="0.2">
      <c r="A520" s="45" t="s">
        <v>1667</v>
      </c>
      <c r="B520" s="45" t="s">
        <v>1668</v>
      </c>
      <c r="C520" s="49">
        <v>60</v>
      </c>
      <c r="D520" s="45" t="s">
        <v>44</v>
      </c>
      <c r="E520" s="45" t="s">
        <v>1698</v>
      </c>
      <c r="F520" s="45" t="s">
        <v>1668</v>
      </c>
      <c r="G520" s="53">
        <f t="shared" si="26"/>
        <v>60</v>
      </c>
      <c r="H520" s="224"/>
      <c r="I520" s="224"/>
    </row>
    <row r="521" spans="1:9" x14ac:dyDescent="0.2">
      <c r="A521" s="45" t="s">
        <v>1669</v>
      </c>
      <c r="B521" s="45" t="s">
        <v>1670</v>
      </c>
      <c r="C521" s="49">
        <v>100</v>
      </c>
      <c r="D521" s="45" t="s">
        <v>44</v>
      </c>
      <c r="E521" s="45" t="s">
        <v>1699</v>
      </c>
      <c r="F521" s="45" t="s">
        <v>1670</v>
      </c>
      <c r="G521" s="53">
        <f t="shared" si="26"/>
        <v>100</v>
      </c>
      <c r="H521" s="224"/>
      <c r="I521" s="224"/>
    </row>
    <row r="522" spans="1:9" x14ac:dyDescent="0.2">
      <c r="A522" s="45" t="s">
        <v>1671</v>
      </c>
      <c r="B522" s="45" t="s">
        <v>1672</v>
      </c>
      <c r="C522" s="49">
        <v>15</v>
      </c>
      <c r="D522" s="45" t="s">
        <v>44</v>
      </c>
      <c r="E522" s="45" t="s">
        <v>1700</v>
      </c>
      <c r="F522" s="45" t="s">
        <v>1672</v>
      </c>
      <c r="G522" s="53">
        <f t="shared" si="26"/>
        <v>15</v>
      </c>
      <c r="H522" s="224"/>
      <c r="I522" s="224"/>
    </row>
    <row r="523" spans="1:9" x14ac:dyDescent="0.2">
      <c r="A523" s="45" t="s">
        <v>1673</v>
      </c>
      <c r="B523" s="45" t="s">
        <v>1674</v>
      </c>
      <c r="C523" s="49">
        <v>100</v>
      </c>
      <c r="D523" s="45" t="s">
        <v>44</v>
      </c>
      <c r="E523" s="45" t="s">
        <v>1701</v>
      </c>
      <c r="F523" s="45" t="s">
        <v>1674</v>
      </c>
      <c r="G523" s="53">
        <f t="shared" si="26"/>
        <v>100</v>
      </c>
      <c r="H523" s="224"/>
      <c r="I523" s="224"/>
    </row>
    <row r="524" spans="1:9" x14ac:dyDescent="0.2">
      <c r="A524" s="45" t="s">
        <v>1675</v>
      </c>
      <c r="B524" s="45" t="s">
        <v>1676</v>
      </c>
      <c r="C524" s="49">
        <v>50</v>
      </c>
      <c r="D524" s="45" t="s">
        <v>44</v>
      </c>
      <c r="E524" s="45" t="s">
        <v>1702</v>
      </c>
      <c r="F524" s="45" t="s">
        <v>1676</v>
      </c>
      <c r="G524" s="53">
        <f t="shared" si="26"/>
        <v>50</v>
      </c>
      <c r="H524" s="224"/>
      <c r="I524" s="224"/>
    </row>
    <row r="525" spans="1:9" ht="25.5" x14ac:dyDescent="0.2">
      <c r="A525" s="45" t="s">
        <v>1703</v>
      </c>
      <c r="B525" s="45" t="s">
        <v>1704</v>
      </c>
      <c r="C525" s="49">
        <v>20</v>
      </c>
      <c r="D525" s="45" t="s">
        <v>44</v>
      </c>
      <c r="E525" s="45" t="s">
        <v>1749</v>
      </c>
      <c r="F525" s="45" t="s">
        <v>1704</v>
      </c>
      <c r="G525" s="53">
        <f t="shared" si="26"/>
        <v>20</v>
      </c>
      <c r="H525" s="224"/>
      <c r="I525" s="224"/>
    </row>
    <row r="526" spans="1:9" ht="25.5" x14ac:dyDescent="0.2">
      <c r="A526" s="45" t="s">
        <v>1705</v>
      </c>
      <c r="B526" s="45" t="s">
        <v>1706</v>
      </c>
      <c r="C526" s="49">
        <v>90</v>
      </c>
      <c r="D526" s="45" t="s">
        <v>44</v>
      </c>
      <c r="E526" s="45" t="s">
        <v>1750</v>
      </c>
      <c r="F526" s="45" t="s">
        <v>1706</v>
      </c>
      <c r="G526" s="53">
        <f t="shared" si="26"/>
        <v>90</v>
      </c>
      <c r="H526" s="224"/>
      <c r="I526" s="224"/>
    </row>
    <row r="527" spans="1:9" ht="25.5" x14ac:dyDescent="0.2">
      <c r="A527" s="45" t="s">
        <v>1707</v>
      </c>
      <c r="B527" s="45" t="s">
        <v>1708</v>
      </c>
      <c r="C527" s="49">
        <v>50</v>
      </c>
      <c r="D527" s="45" t="s">
        <v>45</v>
      </c>
      <c r="E527" s="45" t="s">
        <v>1751</v>
      </c>
      <c r="F527" s="45" t="s">
        <v>1752</v>
      </c>
      <c r="G527" s="53">
        <v>70</v>
      </c>
      <c r="H527" s="224"/>
      <c r="I527" s="224"/>
    </row>
    <row r="528" spans="1:9" ht="25.5" x14ac:dyDescent="0.2">
      <c r="A528" s="45" t="s">
        <v>1709</v>
      </c>
      <c r="B528" s="45" t="s">
        <v>1710</v>
      </c>
      <c r="C528" s="49">
        <v>60</v>
      </c>
      <c r="D528" s="45" t="s">
        <v>44</v>
      </c>
      <c r="E528" s="45" t="s">
        <v>1753</v>
      </c>
      <c r="F528" s="45" t="s">
        <v>1710</v>
      </c>
      <c r="G528" s="53">
        <f>C528</f>
        <v>60</v>
      </c>
      <c r="H528" s="224"/>
      <c r="I528" s="224"/>
    </row>
    <row r="529" spans="1:9" x14ac:dyDescent="0.2">
      <c r="A529" s="45" t="s">
        <v>1711</v>
      </c>
      <c r="B529" s="45" t="s">
        <v>1712</v>
      </c>
      <c r="C529" s="49">
        <v>120</v>
      </c>
      <c r="D529" s="45" t="s">
        <v>44</v>
      </c>
      <c r="E529" s="45" t="s">
        <v>1754</v>
      </c>
      <c r="F529" s="45" t="s">
        <v>1712</v>
      </c>
      <c r="G529" s="53">
        <f t="shared" ref="G529:G531" si="27">C529</f>
        <v>120</v>
      </c>
      <c r="H529" s="224"/>
      <c r="I529" s="224"/>
    </row>
    <row r="530" spans="1:9" ht="25.5" x14ac:dyDescent="0.2">
      <c r="A530" s="45" t="s">
        <v>1713</v>
      </c>
      <c r="B530" s="45" t="s">
        <v>1714</v>
      </c>
      <c r="C530" s="49">
        <v>100</v>
      </c>
      <c r="D530" s="45" t="s">
        <v>44</v>
      </c>
      <c r="E530" s="45" t="s">
        <v>1755</v>
      </c>
      <c r="F530" s="45" t="s">
        <v>1714</v>
      </c>
      <c r="G530" s="53">
        <f t="shared" si="27"/>
        <v>100</v>
      </c>
      <c r="H530" s="224"/>
      <c r="I530" s="224"/>
    </row>
    <row r="531" spans="1:9" x14ac:dyDescent="0.2">
      <c r="A531" s="45" t="s">
        <v>1715</v>
      </c>
      <c r="B531" s="45" t="s">
        <v>1716</v>
      </c>
      <c r="C531" s="49">
        <v>45</v>
      </c>
      <c r="D531" s="45" t="s">
        <v>44</v>
      </c>
      <c r="E531" s="45" t="s">
        <v>1756</v>
      </c>
      <c r="F531" s="45" t="s">
        <v>1716</v>
      </c>
      <c r="G531" s="53">
        <f t="shared" si="27"/>
        <v>45</v>
      </c>
      <c r="H531" s="224"/>
      <c r="I531" s="224"/>
    </row>
    <row r="532" spans="1:9" ht="25.5" customHeight="1" x14ac:dyDescent="0.2">
      <c r="A532" s="45" t="s">
        <v>1717</v>
      </c>
      <c r="B532" s="45" t="s">
        <v>1718</v>
      </c>
      <c r="C532" s="49">
        <v>90</v>
      </c>
      <c r="D532" s="45" t="s">
        <v>45</v>
      </c>
      <c r="E532" s="135" t="s">
        <v>1757</v>
      </c>
      <c r="F532" s="143" t="s">
        <v>1758</v>
      </c>
      <c r="G532" s="210">
        <v>100</v>
      </c>
      <c r="H532" s="226"/>
      <c r="I532" s="226"/>
    </row>
    <row r="533" spans="1:9" x14ac:dyDescent="0.2">
      <c r="A533" s="45" t="s">
        <v>1719</v>
      </c>
      <c r="B533" s="45" t="s">
        <v>1720</v>
      </c>
      <c r="C533" s="49">
        <v>150</v>
      </c>
      <c r="D533" s="45" t="s">
        <v>45</v>
      </c>
      <c r="E533" s="136"/>
      <c r="F533" s="144"/>
      <c r="G533" s="211"/>
      <c r="H533" s="227"/>
      <c r="I533" s="227"/>
    </row>
    <row r="534" spans="1:9" ht="25.5" customHeight="1" x14ac:dyDescent="0.2">
      <c r="A534" s="45" t="s">
        <v>1721</v>
      </c>
      <c r="B534" s="45" t="s">
        <v>1722</v>
      </c>
      <c r="C534" s="49">
        <v>50</v>
      </c>
      <c r="D534" s="45" t="s">
        <v>45</v>
      </c>
      <c r="E534" s="135" t="s">
        <v>1759</v>
      </c>
      <c r="F534" s="143" t="s">
        <v>1760</v>
      </c>
      <c r="G534" s="210">
        <v>135</v>
      </c>
      <c r="H534" s="226"/>
      <c r="I534" s="226"/>
    </row>
    <row r="535" spans="1:9" x14ac:dyDescent="0.2">
      <c r="A535" s="45" t="s">
        <v>1723</v>
      </c>
      <c r="B535" s="45" t="s">
        <v>1724</v>
      </c>
      <c r="C535" s="49">
        <v>100</v>
      </c>
      <c r="D535" s="45" t="s">
        <v>45</v>
      </c>
      <c r="E535" s="136"/>
      <c r="F535" s="144"/>
      <c r="G535" s="211"/>
      <c r="H535" s="227"/>
      <c r="I535" s="227"/>
    </row>
    <row r="536" spans="1:9" ht="12.75" customHeight="1" x14ac:dyDescent="0.2">
      <c r="A536" s="45" t="s">
        <v>1725</v>
      </c>
      <c r="B536" s="45" t="s">
        <v>1726</v>
      </c>
      <c r="C536" s="49">
        <v>70</v>
      </c>
      <c r="D536" s="45" t="s">
        <v>45</v>
      </c>
      <c r="E536" s="135" t="s">
        <v>1761</v>
      </c>
      <c r="F536" s="143" t="s">
        <v>1762</v>
      </c>
      <c r="G536" s="210">
        <v>80</v>
      </c>
      <c r="H536" s="226"/>
      <c r="I536" s="226"/>
    </row>
    <row r="537" spans="1:9" ht="25.5" x14ac:dyDescent="0.2">
      <c r="A537" s="45" t="s">
        <v>1727</v>
      </c>
      <c r="B537" s="45" t="s">
        <v>1728</v>
      </c>
      <c r="C537" s="49">
        <v>70</v>
      </c>
      <c r="D537" s="45" t="s">
        <v>45</v>
      </c>
      <c r="E537" s="136"/>
      <c r="F537" s="144"/>
      <c r="G537" s="211"/>
      <c r="H537" s="227"/>
      <c r="I537" s="227"/>
    </row>
    <row r="538" spans="1:9" x14ac:dyDescent="0.2">
      <c r="A538" s="45" t="s">
        <v>1729</v>
      </c>
      <c r="B538" s="45" t="s">
        <v>1730</v>
      </c>
      <c r="C538" s="49">
        <v>90</v>
      </c>
      <c r="D538" s="45" t="s">
        <v>44</v>
      </c>
      <c r="E538" s="45" t="s">
        <v>1763</v>
      </c>
      <c r="F538" s="45" t="s">
        <v>1730</v>
      </c>
      <c r="G538" s="53">
        <f>C538</f>
        <v>90</v>
      </c>
      <c r="H538" s="224"/>
      <c r="I538" s="224"/>
    </row>
    <row r="539" spans="1:9" ht="25.5" x14ac:dyDescent="0.2">
      <c r="A539" s="45" t="s">
        <v>1731</v>
      </c>
      <c r="B539" s="45" t="s">
        <v>1732</v>
      </c>
      <c r="C539" s="49">
        <v>40</v>
      </c>
      <c r="D539" s="45" t="s">
        <v>45</v>
      </c>
      <c r="E539" s="45" t="s">
        <v>1764</v>
      </c>
      <c r="F539" s="45" t="s">
        <v>1732</v>
      </c>
      <c r="G539" s="53">
        <v>35</v>
      </c>
      <c r="H539" s="224"/>
      <c r="I539" s="224"/>
    </row>
    <row r="540" spans="1:9" x14ac:dyDescent="0.2">
      <c r="A540" s="45" t="s">
        <v>1733</v>
      </c>
      <c r="B540" s="45" t="s">
        <v>1734</v>
      </c>
      <c r="C540" s="49">
        <v>60</v>
      </c>
      <c r="D540" s="45" t="s">
        <v>45</v>
      </c>
      <c r="E540" s="45" t="s">
        <v>1765</v>
      </c>
      <c r="F540" s="45" t="s">
        <v>1734</v>
      </c>
      <c r="G540" s="53">
        <v>25</v>
      </c>
      <c r="H540" s="224"/>
      <c r="I540" s="224"/>
    </row>
    <row r="541" spans="1:9" x14ac:dyDescent="0.2">
      <c r="A541" s="45" t="s">
        <v>1735</v>
      </c>
      <c r="B541" s="45" t="s">
        <v>1736</v>
      </c>
      <c r="C541" s="49">
        <v>35</v>
      </c>
      <c r="D541" s="45" t="s">
        <v>45</v>
      </c>
      <c r="E541" s="45" t="s">
        <v>1766</v>
      </c>
      <c r="F541" s="45" t="s">
        <v>1736</v>
      </c>
      <c r="G541" s="53">
        <v>30</v>
      </c>
      <c r="H541" s="224"/>
      <c r="I541" s="224"/>
    </row>
    <row r="542" spans="1:9" ht="25.5" x14ac:dyDescent="0.2">
      <c r="A542" s="45" t="s">
        <v>1737</v>
      </c>
      <c r="B542" s="45" t="s">
        <v>1738</v>
      </c>
      <c r="C542" s="49">
        <v>20</v>
      </c>
      <c r="D542" s="45" t="s">
        <v>44</v>
      </c>
      <c r="E542" s="45" t="s">
        <v>1767</v>
      </c>
      <c r="F542" s="45" t="s">
        <v>1738</v>
      </c>
      <c r="G542" s="53">
        <f>C542</f>
        <v>20</v>
      </c>
      <c r="H542" s="224"/>
      <c r="I542" s="224"/>
    </row>
    <row r="543" spans="1:9" x14ac:dyDescent="0.2">
      <c r="A543" s="48"/>
      <c r="B543" s="48"/>
      <c r="C543" s="50"/>
      <c r="D543" s="45" t="s">
        <v>25</v>
      </c>
      <c r="E543" s="45" t="s">
        <v>1768</v>
      </c>
      <c r="F543" s="45" t="s">
        <v>1769</v>
      </c>
      <c r="G543" s="53">
        <v>55</v>
      </c>
      <c r="H543" s="224"/>
      <c r="I543" s="224"/>
    </row>
    <row r="544" spans="1:9" x14ac:dyDescent="0.2">
      <c r="A544" s="45" t="s">
        <v>1739</v>
      </c>
      <c r="B544" s="45" t="s">
        <v>1740</v>
      </c>
      <c r="C544" s="49">
        <v>50</v>
      </c>
      <c r="D544" s="45" t="s">
        <v>44</v>
      </c>
      <c r="E544" s="45" t="s">
        <v>1770</v>
      </c>
      <c r="F544" s="45" t="s">
        <v>1740</v>
      </c>
      <c r="G544" s="53">
        <f>C544</f>
        <v>50</v>
      </c>
      <c r="H544" s="224"/>
      <c r="I544" s="224"/>
    </row>
    <row r="545" spans="1:9" x14ac:dyDescent="0.2">
      <c r="A545" s="45" t="s">
        <v>1741</v>
      </c>
      <c r="B545" s="45" t="s">
        <v>1742</v>
      </c>
      <c r="C545" s="49">
        <v>40</v>
      </c>
      <c r="D545" s="45" t="s">
        <v>44</v>
      </c>
      <c r="E545" s="45" t="s">
        <v>1771</v>
      </c>
      <c r="F545" s="45" t="s">
        <v>1772</v>
      </c>
      <c r="G545" s="53">
        <f t="shared" ref="G545:G548" si="28">C545</f>
        <v>40</v>
      </c>
      <c r="H545" s="224"/>
      <c r="I545" s="224"/>
    </row>
    <row r="546" spans="1:9" x14ac:dyDescent="0.2">
      <c r="A546" s="45" t="s">
        <v>1743</v>
      </c>
      <c r="B546" s="45" t="s">
        <v>1744</v>
      </c>
      <c r="C546" s="49">
        <v>35</v>
      </c>
      <c r="D546" s="45" t="s">
        <v>44</v>
      </c>
      <c r="E546" s="45" t="s">
        <v>1773</v>
      </c>
      <c r="F546" s="45" t="s">
        <v>1744</v>
      </c>
      <c r="G546" s="53">
        <f t="shared" si="28"/>
        <v>35</v>
      </c>
      <c r="H546" s="224"/>
      <c r="I546" s="224"/>
    </row>
    <row r="547" spans="1:9" x14ac:dyDescent="0.2">
      <c r="A547" s="45" t="s">
        <v>1745</v>
      </c>
      <c r="B547" s="45" t="s">
        <v>1746</v>
      </c>
      <c r="C547" s="49">
        <v>34</v>
      </c>
      <c r="D547" s="45" t="s">
        <v>44</v>
      </c>
      <c r="E547" s="45" t="s">
        <v>1774</v>
      </c>
      <c r="F547" s="45" t="s">
        <v>1746</v>
      </c>
      <c r="G547" s="53">
        <f t="shared" si="28"/>
        <v>34</v>
      </c>
      <c r="H547" s="224"/>
      <c r="I547" s="224"/>
    </row>
    <row r="548" spans="1:9" x14ac:dyDescent="0.2">
      <c r="A548" s="45" t="s">
        <v>1747</v>
      </c>
      <c r="B548" s="45" t="s">
        <v>1748</v>
      </c>
      <c r="C548" s="49">
        <v>55</v>
      </c>
      <c r="D548" s="45" t="s">
        <v>44</v>
      </c>
      <c r="E548" s="45" t="s">
        <v>1775</v>
      </c>
      <c r="F548" s="45" t="s">
        <v>1776</v>
      </c>
      <c r="G548" s="53">
        <f t="shared" si="28"/>
        <v>55</v>
      </c>
      <c r="H548" s="224"/>
      <c r="I548" s="224"/>
    </row>
    <row r="549" spans="1:9" x14ac:dyDescent="0.2">
      <c r="A549" s="45" t="s">
        <v>1777</v>
      </c>
      <c r="B549" s="45" t="s">
        <v>1778</v>
      </c>
      <c r="C549" s="49">
        <v>80</v>
      </c>
      <c r="D549" s="45" t="s">
        <v>45</v>
      </c>
      <c r="E549" s="45" t="s">
        <v>1825</v>
      </c>
      <c r="F549" s="45" t="s">
        <v>1778</v>
      </c>
      <c r="G549" s="53">
        <v>90</v>
      </c>
      <c r="H549" s="224"/>
      <c r="I549" s="224"/>
    </row>
    <row r="550" spans="1:9" x14ac:dyDescent="0.2">
      <c r="A550" s="45" t="s">
        <v>1779</v>
      </c>
      <c r="B550" s="45" t="s">
        <v>1780</v>
      </c>
      <c r="C550" s="49">
        <v>30</v>
      </c>
      <c r="D550" s="45" t="s">
        <v>44</v>
      </c>
      <c r="E550" s="45" t="s">
        <v>1826</v>
      </c>
      <c r="F550" s="45" t="s">
        <v>1780</v>
      </c>
      <c r="G550" s="53">
        <f>C550</f>
        <v>30</v>
      </c>
      <c r="H550" s="224"/>
      <c r="I550" s="224"/>
    </row>
    <row r="551" spans="1:9" ht="25.5" x14ac:dyDescent="0.2">
      <c r="A551" s="45" t="s">
        <v>1781</v>
      </c>
      <c r="B551" s="45" t="s">
        <v>1782</v>
      </c>
      <c r="C551" s="49">
        <v>120</v>
      </c>
      <c r="D551" s="45" t="s">
        <v>45</v>
      </c>
      <c r="E551" s="45" t="s">
        <v>1827</v>
      </c>
      <c r="F551" s="45" t="s">
        <v>1782</v>
      </c>
      <c r="G551" s="53">
        <v>110</v>
      </c>
      <c r="H551" s="224"/>
      <c r="I551" s="224"/>
    </row>
    <row r="552" spans="1:9" x14ac:dyDescent="0.2">
      <c r="A552" s="45" t="s">
        <v>1783</v>
      </c>
      <c r="B552" s="45" t="s">
        <v>1784</v>
      </c>
      <c r="C552" s="49">
        <v>40</v>
      </c>
      <c r="D552" s="45" t="s">
        <v>45</v>
      </c>
      <c r="E552" s="45" t="s">
        <v>1828</v>
      </c>
      <c r="F552" s="45" t="s">
        <v>1784</v>
      </c>
      <c r="G552" s="53">
        <v>45</v>
      </c>
      <c r="H552" s="224"/>
      <c r="I552" s="224"/>
    </row>
    <row r="553" spans="1:9" x14ac:dyDescent="0.2">
      <c r="A553" s="45" t="s">
        <v>1785</v>
      </c>
      <c r="B553" s="45" t="s">
        <v>1786</v>
      </c>
      <c r="C553" s="49">
        <v>60</v>
      </c>
      <c r="D553" s="45" t="s">
        <v>44</v>
      </c>
      <c r="E553" s="45" t="s">
        <v>1829</v>
      </c>
      <c r="F553" s="45" t="s">
        <v>1786</v>
      </c>
      <c r="G553" s="53">
        <f>C553</f>
        <v>60</v>
      </c>
      <c r="H553" s="224"/>
      <c r="I553" s="224"/>
    </row>
    <row r="554" spans="1:9" x14ac:dyDescent="0.2">
      <c r="A554" s="45" t="s">
        <v>1787</v>
      </c>
      <c r="B554" s="45" t="s">
        <v>1788</v>
      </c>
      <c r="C554" s="49">
        <v>65</v>
      </c>
      <c r="D554" s="45" t="s">
        <v>44</v>
      </c>
      <c r="E554" s="45" t="s">
        <v>1830</v>
      </c>
      <c r="F554" s="45" t="s">
        <v>1788</v>
      </c>
      <c r="G554" s="53">
        <f t="shared" ref="G554:G557" si="29">C554</f>
        <v>65</v>
      </c>
      <c r="H554" s="224"/>
      <c r="I554" s="224"/>
    </row>
    <row r="555" spans="1:9" x14ac:dyDescent="0.2">
      <c r="A555" s="45" t="s">
        <v>1789</v>
      </c>
      <c r="B555" s="45" t="s">
        <v>1790</v>
      </c>
      <c r="C555" s="49">
        <v>40</v>
      </c>
      <c r="D555" s="45" t="s">
        <v>44</v>
      </c>
      <c r="E555" s="45" t="s">
        <v>1831</v>
      </c>
      <c r="F555" s="45" t="s">
        <v>1790</v>
      </c>
      <c r="G555" s="53">
        <f t="shared" si="29"/>
        <v>40</v>
      </c>
      <c r="H555" s="224"/>
      <c r="I555" s="224"/>
    </row>
    <row r="556" spans="1:9" x14ac:dyDescent="0.2">
      <c r="A556" s="45" t="s">
        <v>1791</v>
      </c>
      <c r="B556" s="45" t="s">
        <v>1792</v>
      </c>
      <c r="C556" s="49">
        <v>50</v>
      </c>
      <c r="D556" s="45" t="s">
        <v>44</v>
      </c>
      <c r="E556" s="45" t="s">
        <v>1832</v>
      </c>
      <c r="F556" s="45" t="s">
        <v>1792</v>
      </c>
      <c r="G556" s="53">
        <f t="shared" si="29"/>
        <v>50</v>
      </c>
      <c r="H556" s="224"/>
      <c r="I556" s="224"/>
    </row>
    <row r="557" spans="1:9" x14ac:dyDescent="0.2">
      <c r="A557" s="45" t="s">
        <v>1793</v>
      </c>
      <c r="B557" s="45" t="s">
        <v>1794</v>
      </c>
      <c r="C557" s="49">
        <v>140</v>
      </c>
      <c r="D557" s="45" t="s">
        <v>44</v>
      </c>
      <c r="E557" s="45" t="s">
        <v>1833</v>
      </c>
      <c r="F557" s="45" t="s">
        <v>1834</v>
      </c>
      <c r="G557" s="53">
        <f t="shared" si="29"/>
        <v>140</v>
      </c>
      <c r="H557" s="224"/>
      <c r="I557" s="224"/>
    </row>
    <row r="558" spans="1:9" x14ac:dyDescent="0.2">
      <c r="A558" s="48"/>
      <c r="B558" s="48"/>
      <c r="C558" s="50"/>
      <c r="D558" s="45" t="s">
        <v>25</v>
      </c>
      <c r="E558" s="45" t="s">
        <v>1835</v>
      </c>
      <c r="F558" s="45" t="s">
        <v>1836</v>
      </c>
      <c r="G558" s="53">
        <v>80</v>
      </c>
      <c r="H558" s="224"/>
      <c r="I558" s="224"/>
    </row>
    <row r="559" spans="1:9" ht="25.5" x14ac:dyDescent="0.2">
      <c r="A559" s="45" t="s">
        <v>1795</v>
      </c>
      <c r="B559" s="45" t="s">
        <v>1796</v>
      </c>
      <c r="C559" s="49">
        <v>60</v>
      </c>
      <c r="D559" s="45" t="s">
        <v>44</v>
      </c>
      <c r="E559" s="45" t="s">
        <v>1837</v>
      </c>
      <c r="F559" s="45" t="s">
        <v>1796</v>
      </c>
      <c r="G559" s="53">
        <f>C559</f>
        <v>60</v>
      </c>
      <c r="H559" s="224"/>
      <c r="I559" s="224"/>
    </row>
    <row r="560" spans="1:9" ht="25.5" x14ac:dyDescent="0.2">
      <c r="A560" s="45" t="s">
        <v>1797</v>
      </c>
      <c r="B560" s="45" t="s">
        <v>1798</v>
      </c>
      <c r="C560" s="49">
        <v>70</v>
      </c>
      <c r="D560" s="45" t="s">
        <v>44</v>
      </c>
      <c r="E560" s="45" t="s">
        <v>1838</v>
      </c>
      <c r="F560" s="45" t="s">
        <v>1839</v>
      </c>
      <c r="G560" s="53">
        <f t="shared" ref="G560:G569" si="30">C560</f>
        <v>70</v>
      </c>
      <c r="H560" s="224"/>
      <c r="I560" s="224"/>
    </row>
    <row r="561" spans="1:9" x14ac:dyDescent="0.2">
      <c r="A561" s="45" t="s">
        <v>1799</v>
      </c>
      <c r="B561" s="45" t="s">
        <v>1800</v>
      </c>
      <c r="C561" s="49">
        <v>51</v>
      </c>
      <c r="D561" s="45" t="s">
        <v>44</v>
      </c>
      <c r="E561" s="45" t="s">
        <v>1840</v>
      </c>
      <c r="F561" s="45" t="s">
        <v>1800</v>
      </c>
      <c r="G561" s="53">
        <f t="shared" si="30"/>
        <v>51</v>
      </c>
      <c r="H561" s="224"/>
      <c r="I561" s="224"/>
    </row>
    <row r="562" spans="1:9" x14ac:dyDescent="0.2">
      <c r="A562" s="45" t="s">
        <v>1801</v>
      </c>
      <c r="B562" s="45" t="s">
        <v>1802</v>
      </c>
      <c r="C562" s="49">
        <v>34</v>
      </c>
      <c r="D562" s="45" t="s">
        <v>44</v>
      </c>
      <c r="E562" s="45" t="s">
        <v>1841</v>
      </c>
      <c r="F562" s="45" t="s">
        <v>1802</v>
      </c>
      <c r="G562" s="53">
        <f t="shared" si="30"/>
        <v>34</v>
      </c>
      <c r="H562" s="224"/>
      <c r="I562" s="224"/>
    </row>
    <row r="563" spans="1:9" x14ac:dyDescent="0.2">
      <c r="A563" s="45" t="s">
        <v>1803</v>
      </c>
      <c r="B563" s="45" t="s">
        <v>1804</v>
      </c>
      <c r="C563" s="49">
        <v>50</v>
      </c>
      <c r="D563" s="45" t="s">
        <v>44</v>
      </c>
      <c r="E563" s="45" t="s">
        <v>1842</v>
      </c>
      <c r="F563" s="45" t="s">
        <v>1804</v>
      </c>
      <c r="G563" s="53">
        <f t="shared" si="30"/>
        <v>50</v>
      </c>
      <c r="H563" s="224"/>
      <c r="I563" s="224"/>
    </row>
    <row r="564" spans="1:9" ht="25.5" x14ac:dyDescent="0.2">
      <c r="A564" s="45" t="s">
        <v>1805</v>
      </c>
      <c r="B564" s="45" t="s">
        <v>1806</v>
      </c>
      <c r="C564" s="49">
        <v>40</v>
      </c>
      <c r="D564" s="45" t="s">
        <v>44</v>
      </c>
      <c r="E564" s="45" t="s">
        <v>1843</v>
      </c>
      <c r="F564" s="45" t="s">
        <v>1806</v>
      </c>
      <c r="G564" s="53">
        <f t="shared" si="30"/>
        <v>40</v>
      </c>
      <c r="H564" s="224"/>
      <c r="I564" s="224"/>
    </row>
    <row r="565" spans="1:9" x14ac:dyDescent="0.2">
      <c r="A565" s="45" t="s">
        <v>1807</v>
      </c>
      <c r="B565" s="45" t="s">
        <v>1808</v>
      </c>
      <c r="C565" s="49">
        <v>20</v>
      </c>
      <c r="D565" s="45" t="s">
        <v>44</v>
      </c>
      <c r="E565" s="45" t="s">
        <v>1844</v>
      </c>
      <c r="F565" s="45" t="s">
        <v>1808</v>
      </c>
      <c r="G565" s="53">
        <f t="shared" si="30"/>
        <v>20</v>
      </c>
      <c r="H565" s="224"/>
      <c r="I565" s="224"/>
    </row>
    <row r="566" spans="1:9" ht="25.5" x14ac:dyDescent="0.2">
      <c r="A566" s="45" t="s">
        <v>1809</v>
      </c>
      <c r="B566" s="45" t="s">
        <v>1810</v>
      </c>
      <c r="C566" s="49">
        <v>80</v>
      </c>
      <c r="D566" s="45" t="s">
        <v>44</v>
      </c>
      <c r="E566" s="45" t="s">
        <v>1845</v>
      </c>
      <c r="F566" s="45" t="s">
        <v>1810</v>
      </c>
      <c r="G566" s="53">
        <f t="shared" si="30"/>
        <v>80</v>
      </c>
      <c r="H566" s="224"/>
      <c r="I566" s="224"/>
    </row>
    <row r="567" spans="1:9" ht="25.5" x14ac:dyDescent="0.2">
      <c r="A567" s="45" t="s">
        <v>1811</v>
      </c>
      <c r="B567" s="45" t="s">
        <v>1812</v>
      </c>
      <c r="C567" s="49">
        <v>30</v>
      </c>
      <c r="D567" s="45" t="s">
        <v>44</v>
      </c>
      <c r="E567" s="45" t="s">
        <v>1846</v>
      </c>
      <c r="F567" s="45" t="s">
        <v>1812</v>
      </c>
      <c r="G567" s="53">
        <f t="shared" si="30"/>
        <v>30</v>
      </c>
      <c r="H567" s="224"/>
      <c r="I567" s="224"/>
    </row>
    <row r="568" spans="1:9" x14ac:dyDescent="0.2">
      <c r="A568" s="45" t="s">
        <v>1813</v>
      </c>
      <c r="B568" s="45" t="s">
        <v>1814</v>
      </c>
      <c r="C568" s="49">
        <v>80</v>
      </c>
      <c r="D568" s="45" t="s">
        <v>44</v>
      </c>
      <c r="E568" s="45" t="s">
        <v>1847</v>
      </c>
      <c r="F568" s="45" t="s">
        <v>1814</v>
      </c>
      <c r="G568" s="53">
        <f t="shared" si="30"/>
        <v>80</v>
      </c>
      <c r="H568" s="224"/>
      <c r="I568" s="224"/>
    </row>
    <row r="569" spans="1:9" x14ac:dyDescent="0.2">
      <c r="A569" s="45" t="s">
        <v>1815</v>
      </c>
      <c r="B569" s="45" t="s">
        <v>1816</v>
      </c>
      <c r="C569" s="49">
        <v>90</v>
      </c>
      <c r="D569" s="45" t="s">
        <v>44</v>
      </c>
      <c r="E569" s="45" t="s">
        <v>1848</v>
      </c>
      <c r="F569" s="45" t="s">
        <v>1816</v>
      </c>
      <c r="G569" s="53">
        <f t="shared" si="30"/>
        <v>90</v>
      </c>
      <c r="H569" s="224"/>
      <c r="I569" s="224"/>
    </row>
    <row r="570" spans="1:9" x14ac:dyDescent="0.2">
      <c r="A570" s="45" t="s">
        <v>1817</v>
      </c>
      <c r="B570" s="45" t="s">
        <v>1818</v>
      </c>
      <c r="C570" s="49">
        <v>45</v>
      </c>
      <c r="D570" s="45" t="s">
        <v>45</v>
      </c>
      <c r="E570" s="45" t="s">
        <v>1849</v>
      </c>
      <c r="F570" s="45" t="s">
        <v>1818</v>
      </c>
      <c r="G570" s="53">
        <v>40</v>
      </c>
      <c r="H570" s="224"/>
      <c r="I570" s="224"/>
    </row>
    <row r="571" spans="1:9" x14ac:dyDescent="0.2">
      <c r="A571" s="45" t="s">
        <v>1819</v>
      </c>
      <c r="B571" s="45" t="s">
        <v>1820</v>
      </c>
      <c r="C571" s="49">
        <v>45</v>
      </c>
      <c r="D571" s="45" t="s">
        <v>44</v>
      </c>
      <c r="E571" s="45" t="s">
        <v>1850</v>
      </c>
      <c r="F571" s="45" t="s">
        <v>1820</v>
      </c>
      <c r="G571" s="53">
        <f>C571</f>
        <v>45</v>
      </c>
      <c r="H571" s="224"/>
      <c r="I571" s="224"/>
    </row>
    <row r="572" spans="1:9" ht="25.5" x14ac:dyDescent="0.2">
      <c r="A572" s="45" t="s">
        <v>1821</v>
      </c>
      <c r="B572" s="45" t="s">
        <v>1822</v>
      </c>
      <c r="C572" s="49">
        <v>70</v>
      </c>
      <c r="D572" s="45" t="s">
        <v>44</v>
      </c>
      <c r="E572" s="45" t="s">
        <v>1851</v>
      </c>
      <c r="F572" s="45" t="s">
        <v>1822</v>
      </c>
      <c r="G572" s="53">
        <f>C572</f>
        <v>70</v>
      </c>
      <c r="H572" s="224"/>
      <c r="I572" s="224"/>
    </row>
    <row r="573" spans="1:9" x14ac:dyDescent="0.2">
      <c r="A573" s="45" t="s">
        <v>1823</v>
      </c>
      <c r="B573" s="45" t="s">
        <v>1824</v>
      </c>
      <c r="C573" s="49">
        <v>90</v>
      </c>
      <c r="D573" s="45" t="s">
        <v>45</v>
      </c>
      <c r="E573" s="45" t="s">
        <v>1852</v>
      </c>
      <c r="F573" s="45" t="s">
        <v>1824</v>
      </c>
      <c r="G573" s="53">
        <v>110</v>
      </c>
      <c r="H573" s="224"/>
      <c r="I573" s="224"/>
    </row>
    <row r="574" spans="1:9" x14ac:dyDescent="0.2">
      <c r="A574" s="48"/>
      <c r="B574" s="48"/>
      <c r="C574" s="50"/>
      <c r="D574" s="45" t="s">
        <v>25</v>
      </c>
      <c r="E574" s="45" t="s">
        <v>1853</v>
      </c>
      <c r="F574" s="45" t="s">
        <v>1854</v>
      </c>
      <c r="G574" s="53">
        <v>35</v>
      </c>
      <c r="H574" s="224"/>
      <c r="I574" s="224"/>
    </row>
    <row r="575" spans="1:9" x14ac:dyDescent="0.2">
      <c r="A575" s="45" t="s">
        <v>1855</v>
      </c>
      <c r="B575" s="45" t="s">
        <v>1856</v>
      </c>
      <c r="C575" s="49">
        <v>45</v>
      </c>
      <c r="D575" s="45" t="s">
        <v>45</v>
      </c>
      <c r="E575" s="45" t="s">
        <v>1899</v>
      </c>
      <c r="F575" s="45" t="s">
        <v>1856</v>
      </c>
      <c r="G575" s="53">
        <v>45</v>
      </c>
      <c r="H575" s="224"/>
      <c r="I575" s="224"/>
    </row>
    <row r="576" spans="1:9" x14ac:dyDescent="0.2">
      <c r="A576" s="45" t="s">
        <v>1857</v>
      </c>
      <c r="B576" s="45" t="s">
        <v>1858</v>
      </c>
      <c r="C576" s="49">
        <v>45</v>
      </c>
      <c r="D576" s="45" t="s">
        <v>45</v>
      </c>
      <c r="E576" s="45" t="s">
        <v>1900</v>
      </c>
      <c r="F576" s="45" t="s">
        <v>1858</v>
      </c>
      <c r="G576" s="53">
        <v>45</v>
      </c>
      <c r="H576" s="224"/>
      <c r="I576" s="224"/>
    </row>
    <row r="577" spans="1:9" x14ac:dyDescent="0.2">
      <c r="A577" s="45" t="s">
        <v>1859</v>
      </c>
      <c r="B577" s="45" t="s">
        <v>1860</v>
      </c>
      <c r="C577" s="49">
        <v>50</v>
      </c>
      <c r="D577" s="45" t="s">
        <v>44</v>
      </c>
      <c r="E577" s="45" t="s">
        <v>1901</v>
      </c>
      <c r="F577" s="45" t="s">
        <v>1860</v>
      </c>
      <c r="G577" s="53">
        <f>C577</f>
        <v>50</v>
      </c>
      <c r="H577" s="224"/>
      <c r="I577" s="224"/>
    </row>
    <row r="578" spans="1:9" x14ac:dyDescent="0.2">
      <c r="A578" s="45" t="s">
        <v>1861</v>
      </c>
      <c r="B578" s="45" t="s">
        <v>1862</v>
      </c>
      <c r="C578" s="49">
        <v>30</v>
      </c>
      <c r="D578" s="45" t="s">
        <v>44</v>
      </c>
      <c r="E578" s="45" t="s">
        <v>1902</v>
      </c>
      <c r="F578" s="45" t="s">
        <v>1903</v>
      </c>
      <c r="G578" s="53">
        <f t="shared" ref="G578:G591" si="31">C578</f>
        <v>30</v>
      </c>
      <c r="H578" s="224"/>
      <c r="I578" s="224"/>
    </row>
    <row r="579" spans="1:9" ht="25.5" x14ac:dyDescent="0.2">
      <c r="A579" s="45" t="s">
        <v>1863</v>
      </c>
      <c r="B579" s="45" t="s">
        <v>1864</v>
      </c>
      <c r="C579" s="49">
        <v>30</v>
      </c>
      <c r="D579" s="45" t="s">
        <v>44</v>
      </c>
      <c r="E579" s="45" t="s">
        <v>1904</v>
      </c>
      <c r="F579" s="45" t="s">
        <v>1864</v>
      </c>
      <c r="G579" s="53">
        <f t="shared" si="31"/>
        <v>30</v>
      </c>
      <c r="H579" s="224"/>
      <c r="I579" s="224"/>
    </row>
    <row r="580" spans="1:9" ht="25.5" x14ac:dyDescent="0.2">
      <c r="A580" s="45" t="s">
        <v>1865</v>
      </c>
      <c r="B580" s="45" t="s">
        <v>1866</v>
      </c>
      <c r="C580" s="49">
        <v>60</v>
      </c>
      <c r="D580" s="45" t="s">
        <v>44</v>
      </c>
      <c r="E580" s="45" t="s">
        <v>1905</v>
      </c>
      <c r="F580" s="45" t="s">
        <v>1866</v>
      </c>
      <c r="G580" s="53">
        <f t="shared" si="31"/>
        <v>60</v>
      </c>
      <c r="H580" s="224"/>
      <c r="I580" s="224"/>
    </row>
    <row r="581" spans="1:9" ht="25.5" x14ac:dyDescent="0.2">
      <c r="A581" s="45" t="s">
        <v>1867</v>
      </c>
      <c r="B581" s="45" t="s">
        <v>1868</v>
      </c>
      <c r="C581" s="49">
        <v>60</v>
      </c>
      <c r="D581" s="45" t="s">
        <v>44</v>
      </c>
      <c r="E581" s="45" t="s">
        <v>1906</v>
      </c>
      <c r="F581" s="45" t="s">
        <v>1868</v>
      </c>
      <c r="G581" s="53">
        <f t="shared" si="31"/>
        <v>60</v>
      </c>
      <c r="H581" s="224"/>
      <c r="I581" s="224"/>
    </row>
    <row r="582" spans="1:9" ht="25.5" x14ac:dyDescent="0.2">
      <c r="A582" s="45" t="s">
        <v>1869</v>
      </c>
      <c r="B582" s="45" t="s">
        <v>1870</v>
      </c>
      <c r="C582" s="49">
        <v>60</v>
      </c>
      <c r="D582" s="45" t="s">
        <v>44</v>
      </c>
      <c r="E582" s="45" t="s">
        <v>1907</v>
      </c>
      <c r="F582" s="45" t="s">
        <v>1870</v>
      </c>
      <c r="G582" s="53">
        <f t="shared" si="31"/>
        <v>60</v>
      </c>
      <c r="H582" s="224"/>
      <c r="I582" s="224"/>
    </row>
    <row r="583" spans="1:9" x14ac:dyDescent="0.2">
      <c r="A583" s="45" t="s">
        <v>1871</v>
      </c>
      <c r="B583" s="45" t="s">
        <v>1872</v>
      </c>
      <c r="C583" s="49">
        <v>20</v>
      </c>
      <c r="D583" s="45" t="s">
        <v>44</v>
      </c>
      <c r="E583" s="45" t="s">
        <v>1908</v>
      </c>
      <c r="F583" s="45" t="s">
        <v>1872</v>
      </c>
      <c r="G583" s="53">
        <f t="shared" si="31"/>
        <v>20</v>
      </c>
      <c r="H583" s="224"/>
      <c r="I583" s="224"/>
    </row>
    <row r="584" spans="1:9" x14ac:dyDescent="0.2">
      <c r="A584" s="45" t="s">
        <v>1873</v>
      </c>
      <c r="B584" s="45" t="s">
        <v>1874</v>
      </c>
      <c r="C584" s="49">
        <v>55</v>
      </c>
      <c r="D584" s="45" t="s">
        <v>44</v>
      </c>
      <c r="E584" s="45" t="s">
        <v>1909</v>
      </c>
      <c r="F584" s="45" t="s">
        <v>1874</v>
      </c>
      <c r="G584" s="53">
        <f t="shared" si="31"/>
        <v>55</v>
      </c>
      <c r="H584" s="224"/>
      <c r="I584" s="224"/>
    </row>
    <row r="585" spans="1:9" x14ac:dyDescent="0.2">
      <c r="A585" s="45" t="s">
        <v>1875</v>
      </c>
      <c r="B585" s="45" t="s">
        <v>1876</v>
      </c>
      <c r="C585" s="49">
        <v>75</v>
      </c>
      <c r="D585" s="45" t="s">
        <v>44</v>
      </c>
      <c r="E585" s="45" t="s">
        <v>1910</v>
      </c>
      <c r="F585" s="45" t="s">
        <v>1876</v>
      </c>
      <c r="G585" s="53">
        <f t="shared" si="31"/>
        <v>75</v>
      </c>
      <c r="H585" s="224"/>
      <c r="I585" s="224"/>
    </row>
    <row r="586" spans="1:9" ht="25.5" x14ac:dyDescent="0.2">
      <c r="A586" s="45" t="s">
        <v>1877</v>
      </c>
      <c r="B586" s="45" t="s">
        <v>1878</v>
      </c>
      <c r="C586" s="49">
        <v>55</v>
      </c>
      <c r="D586" s="45" t="s">
        <v>44</v>
      </c>
      <c r="E586" s="45" t="s">
        <v>1911</v>
      </c>
      <c r="F586" s="45" t="s">
        <v>1878</v>
      </c>
      <c r="G586" s="53">
        <f t="shared" si="31"/>
        <v>55</v>
      </c>
      <c r="H586" s="224"/>
      <c r="I586" s="224"/>
    </row>
    <row r="587" spans="1:9" x14ac:dyDescent="0.2">
      <c r="A587" s="45" t="s">
        <v>1879</v>
      </c>
      <c r="B587" s="45" t="s">
        <v>1880</v>
      </c>
      <c r="C587" s="49">
        <v>100</v>
      </c>
      <c r="D587" s="45" t="s">
        <v>44</v>
      </c>
      <c r="E587" s="45" t="s">
        <v>1912</v>
      </c>
      <c r="F587" s="45" t="s">
        <v>1880</v>
      </c>
      <c r="G587" s="53">
        <f t="shared" si="31"/>
        <v>100</v>
      </c>
      <c r="H587" s="224"/>
      <c r="I587" s="224"/>
    </row>
    <row r="588" spans="1:9" x14ac:dyDescent="0.2">
      <c r="A588" s="45" t="s">
        <v>1881</v>
      </c>
      <c r="B588" s="45" t="s">
        <v>1882</v>
      </c>
      <c r="C588" s="49">
        <v>60</v>
      </c>
      <c r="D588" s="45" t="s">
        <v>44</v>
      </c>
      <c r="E588" s="45" t="s">
        <v>1913</v>
      </c>
      <c r="F588" s="45" t="s">
        <v>1882</v>
      </c>
      <c r="G588" s="53">
        <f t="shared" si="31"/>
        <v>60</v>
      </c>
      <c r="H588" s="224"/>
      <c r="I588" s="224"/>
    </row>
    <row r="589" spans="1:9" ht="25.5" x14ac:dyDescent="0.2">
      <c r="A589" s="45" t="s">
        <v>1883</v>
      </c>
      <c r="B589" s="45" t="s">
        <v>1884</v>
      </c>
      <c r="C589" s="49">
        <v>40</v>
      </c>
      <c r="D589" s="45" t="s">
        <v>44</v>
      </c>
      <c r="E589" s="45" t="s">
        <v>1914</v>
      </c>
      <c r="F589" s="45" t="s">
        <v>1915</v>
      </c>
      <c r="G589" s="53">
        <f t="shared" si="31"/>
        <v>40</v>
      </c>
      <c r="H589" s="224"/>
      <c r="I589" s="224"/>
    </row>
    <row r="590" spans="1:9" ht="25.5" x14ac:dyDescent="0.2">
      <c r="A590" s="45" t="s">
        <v>1885</v>
      </c>
      <c r="B590" s="45" t="s">
        <v>1886</v>
      </c>
      <c r="C590" s="49">
        <v>60</v>
      </c>
      <c r="D590" s="45" t="s">
        <v>44</v>
      </c>
      <c r="E590" s="45" t="s">
        <v>1916</v>
      </c>
      <c r="F590" s="45" t="s">
        <v>1917</v>
      </c>
      <c r="G590" s="53">
        <f t="shared" si="31"/>
        <v>60</v>
      </c>
      <c r="H590" s="224"/>
      <c r="I590" s="224"/>
    </row>
    <row r="591" spans="1:9" ht="25.5" x14ac:dyDescent="0.2">
      <c r="A591" s="45" t="s">
        <v>1887</v>
      </c>
      <c r="B591" s="45" t="s">
        <v>1888</v>
      </c>
      <c r="C591" s="49">
        <v>20</v>
      </c>
      <c r="D591" s="45" t="s">
        <v>44</v>
      </c>
      <c r="E591" s="45" t="s">
        <v>1918</v>
      </c>
      <c r="F591" s="45" t="s">
        <v>1888</v>
      </c>
      <c r="G591" s="53">
        <f t="shared" si="31"/>
        <v>20</v>
      </c>
      <c r="H591" s="224"/>
      <c r="I591" s="224"/>
    </row>
    <row r="592" spans="1:9" ht="25.5" x14ac:dyDescent="0.2">
      <c r="A592" s="48"/>
      <c r="B592" s="48"/>
      <c r="C592" s="50"/>
      <c r="D592" s="45" t="s">
        <v>25</v>
      </c>
      <c r="E592" s="45" t="s">
        <v>1919</v>
      </c>
      <c r="F592" s="45" t="s">
        <v>1920</v>
      </c>
      <c r="G592" s="53">
        <v>35</v>
      </c>
      <c r="H592" s="224"/>
      <c r="I592" s="224"/>
    </row>
    <row r="593" spans="1:9" ht="25.5" x14ac:dyDescent="0.2">
      <c r="A593" s="45" t="s">
        <v>1889</v>
      </c>
      <c r="B593" s="45" t="s">
        <v>1890</v>
      </c>
      <c r="C593" s="49">
        <v>60</v>
      </c>
      <c r="D593" s="45" t="s">
        <v>44</v>
      </c>
      <c r="E593" s="45" t="s">
        <v>1921</v>
      </c>
      <c r="F593" s="45" t="s">
        <v>1922</v>
      </c>
      <c r="G593" s="53">
        <f>C593</f>
        <v>60</v>
      </c>
      <c r="H593" s="224"/>
      <c r="I593" s="224"/>
    </row>
    <row r="594" spans="1:9" ht="25.5" x14ac:dyDescent="0.2">
      <c r="A594" s="45" t="s">
        <v>1891</v>
      </c>
      <c r="B594" s="45" t="s">
        <v>1892</v>
      </c>
      <c r="C594" s="49">
        <v>50</v>
      </c>
      <c r="D594" s="45" t="s">
        <v>44</v>
      </c>
      <c r="E594" s="45" t="s">
        <v>1923</v>
      </c>
      <c r="F594" s="45" t="s">
        <v>1924</v>
      </c>
      <c r="G594" s="53">
        <f>C594</f>
        <v>50</v>
      </c>
      <c r="H594" s="224"/>
      <c r="I594" s="224"/>
    </row>
    <row r="595" spans="1:9" ht="25.5" customHeight="1" x14ac:dyDescent="0.2">
      <c r="A595" s="45" t="s">
        <v>1893</v>
      </c>
      <c r="B595" s="45" t="s">
        <v>1894</v>
      </c>
      <c r="C595" s="49">
        <v>60</v>
      </c>
      <c r="D595" s="45" t="s">
        <v>45</v>
      </c>
      <c r="E595" s="135" t="s">
        <v>1925</v>
      </c>
      <c r="F595" s="143" t="s">
        <v>1926</v>
      </c>
      <c r="G595" s="210">
        <v>65</v>
      </c>
      <c r="H595" s="226"/>
      <c r="I595" s="226"/>
    </row>
    <row r="596" spans="1:9" ht="25.5" x14ac:dyDescent="0.2">
      <c r="A596" s="45" t="s">
        <v>1895</v>
      </c>
      <c r="B596" s="45" t="s">
        <v>1896</v>
      </c>
      <c r="C596" s="49">
        <v>35</v>
      </c>
      <c r="D596" s="45" t="s">
        <v>45</v>
      </c>
      <c r="E596" s="136"/>
      <c r="F596" s="144"/>
      <c r="G596" s="211"/>
      <c r="H596" s="227"/>
      <c r="I596" s="227"/>
    </row>
    <row r="597" spans="1:9" ht="25.5" x14ac:dyDescent="0.2">
      <c r="A597" s="45" t="s">
        <v>1897</v>
      </c>
      <c r="B597" s="45" t="s">
        <v>1898</v>
      </c>
      <c r="C597" s="49">
        <v>80</v>
      </c>
      <c r="D597" s="45" t="s">
        <v>44</v>
      </c>
      <c r="E597" s="45" t="s">
        <v>1927</v>
      </c>
      <c r="F597" s="45" t="s">
        <v>1898</v>
      </c>
      <c r="G597" s="53">
        <f>C597</f>
        <v>80</v>
      </c>
      <c r="H597" s="224"/>
      <c r="I597" s="224"/>
    </row>
    <row r="598" spans="1:9" ht="25.5" x14ac:dyDescent="0.2">
      <c r="A598" s="45" t="s">
        <v>1928</v>
      </c>
      <c r="B598" s="45" t="s">
        <v>1929</v>
      </c>
      <c r="C598" s="49">
        <v>70</v>
      </c>
      <c r="D598" s="45" t="s">
        <v>45</v>
      </c>
      <c r="E598" s="45" t="s">
        <v>1936</v>
      </c>
      <c r="F598" s="45" t="s">
        <v>1937</v>
      </c>
      <c r="G598" s="53">
        <v>65</v>
      </c>
      <c r="H598" s="224"/>
      <c r="I598" s="224"/>
    </row>
    <row r="599" spans="1:9" ht="25.5" x14ac:dyDescent="0.2">
      <c r="A599" s="45" t="s">
        <v>1930</v>
      </c>
      <c r="B599" s="45" t="s">
        <v>1931</v>
      </c>
      <c r="C599" s="49">
        <v>50</v>
      </c>
      <c r="D599" s="45" t="s">
        <v>44</v>
      </c>
      <c r="E599" s="45" t="s">
        <v>1938</v>
      </c>
      <c r="F599" s="45" t="s">
        <v>1939</v>
      </c>
      <c r="G599" s="53">
        <f>C599</f>
        <v>50</v>
      </c>
      <c r="H599" s="224"/>
      <c r="I599" s="224"/>
    </row>
    <row r="600" spans="1:9" ht="25.5" x14ac:dyDescent="0.2">
      <c r="A600" s="45" t="s">
        <v>1932</v>
      </c>
      <c r="B600" s="45" t="s">
        <v>1933</v>
      </c>
      <c r="C600" s="49">
        <v>50</v>
      </c>
      <c r="D600" s="45" t="s">
        <v>44</v>
      </c>
      <c r="E600" s="45" t="s">
        <v>1940</v>
      </c>
      <c r="F600" s="45" t="s">
        <v>1941</v>
      </c>
      <c r="G600" s="53">
        <f t="shared" ref="G600:G601" si="32">C600</f>
        <v>50</v>
      </c>
      <c r="H600" s="224"/>
      <c r="I600" s="224"/>
    </row>
    <row r="601" spans="1:9" x14ac:dyDescent="0.2">
      <c r="A601" s="45" t="s">
        <v>1934</v>
      </c>
      <c r="B601" s="45" t="s">
        <v>1935</v>
      </c>
      <c r="C601" s="49">
        <v>50</v>
      </c>
      <c r="D601" s="45" t="s">
        <v>44</v>
      </c>
      <c r="E601" s="45" t="s">
        <v>1942</v>
      </c>
      <c r="F601" s="45" t="s">
        <v>1935</v>
      </c>
      <c r="G601" s="53">
        <f t="shared" si="32"/>
        <v>50</v>
      </c>
      <c r="H601" s="224"/>
      <c r="I601" s="224"/>
    </row>
  </sheetData>
  <sortState ref="A13:L59">
    <sortCondition ref="B2"/>
  </sortState>
  <mergeCells count="106">
    <mergeCell ref="C7:D7"/>
    <mergeCell ref="E7:G7"/>
    <mergeCell ref="K292:K293"/>
    <mergeCell ref="L292:L293"/>
    <mergeCell ref="A7:B7"/>
    <mergeCell ref="I33:I34"/>
    <mergeCell ref="E66:E70"/>
    <mergeCell ref="F66:F70"/>
    <mergeCell ref="H66:H70"/>
    <mergeCell ref="I66:I70"/>
    <mergeCell ref="E100:E101"/>
    <mergeCell ref="F100:F101"/>
    <mergeCell ref="H100:H101"/>
    <mergeCell ref="G100:G101"/>
    <mergeCell ref="G66:G70"/>
    <mergeCell ref="E33:E34"/>
    <mergeCell ref="F33:F34"/>
    <mergeCell ref="G33:G34"/>
    <mergeCell ref="E1:F1"/>
    <mergeCell ref="E2:F2"/>
    <mergeCell ref="I100:I101"/>
    <mergeCell ref="H146:H147"/>
    <mergeCell ref="I146:I147"/>
    <mergeCell ref="E153:E154"/>
    <mergeCell ref="F153:F154"/>
    <mergeCell ref="H153:H154"/>
    <mergeCell ref="G153:G154"/>
    <mergeCell ref="I153:I154"/>
    <mergeCell ref="E146:E147"/>
    <mergeCell ref="F146:F147"/>
    <mergeCell ref="G146:G147"/>
    <mergeCell ref="H173:H174"/>
    <mergeCell ref="I173:I174"/>
    <mergeCell ref="E178:E179"/>
    <mergeCell ref="F178:F179"/>
    <mergeCell ref="H178:H179"/>
    <mergeCell ref="G178:G179"/>
    <mergeCell ref="I178:I179"/>
    <mergeCell ref="E173:E174"/>
    <mergeCell ref="F173:F174"/>
    <mergeCell ref="G173:G174"/>
    <mergeCell ref="E251:E252"/>
    <mergeCell ref="F251:F252"/>
    <mergeCell ref="H251:H252"/>
    <mergeCell ref="G251:G252"/>
    <mergeCell ref="I251:I252"/>
    <mergeCell ref="H256:H257"/>
    <mergeCell ref="I256:I257"/>
    <mergeCell ref="E286:E289"/>
    <mergeCell ref="F286:F289"/>
    <mergeCell ref="H286:H289"/>
    <mergeCell ref="G286:G289"/>
    <mergeCell ref="I286:I289"/>
    <mergeCell ref="E256:E257"/>
    <mergeCell ref="F256:F257"/>
    <mergeCell ref="G256:G257"/>
    <mergeCell ref="H299:H300"/>
    <mergeCell ref="I299:I300"/>
    <mergeCell ref="E441:E442"/>
    <mergeCell ref="F441:F442"/>
    <mergeCell ref="H441:H442"/>
    <mergeCell ref="G441:G442"/>
    <mergeCell ref="I441:I442"/>
    <mergeCell ref="E299:E300"/>
    <mergeCell ref="F299:F300"/>
    <mergeCell ref="G299:G300"/>
    <mergeCell ref="E428:E429"/>
    <mergeCell ref="F428:F429"/>
    <mergeCell ref="H428:H429"/>
    <mergeCell ref="G428:G429"/>
    <mergeCell ref="I428:I429"/>
    <mergeCell ref="H443:H444"/>
    <mergeCell ref="I443:I444"/>
    <mergeCell ref="E476:E477"/>
    <mergeCell ref="F476:F477"/>
    <mergeCell ref="H476:H477"/>
    <mergeCell ref="G476:G477"/>
    <mergeCell ref="I476:I477"/>
    <mergeCell ref="E443:E444"/>
    <mergeCell ref="F443:F444"/>
    <mergeCell ref="G443:G444"/>
    <mergeCell ref="H532:H533"/>
    <mergeCell ref="I532:I533"/>
    <mergeCell ref="E532:E533"/>
    <mergeCell ref="F532:F533"/>
    <mergeCell ref="G532:G533"/>
    <mergeCell ref="E534:E535"/>
    <mergeCell ref="F534:F535"/>
    <mergeCell ref="H534:H535"/>
    <mergeCell ref="G534:G535"/>
    <mergeCell ref="I534:I535"/>
    <mergeCell ref="E426:E427"/>
    <mergeCell ref="F426:F427"/>
    <mergeCell ref="H426:H427"/>
    <mergeCell ref="G426:G427"/>
    <mergeCell ref="I426:I427"/>
    <mergeCell ref="H595:H596"/>
    <mergeCell ref="I595:I596"/>
    <mergeCell ref="E595:E596"/>
    <mergeCell ref="F595:F596"/>
    <mergeCell ref="G595:G596"/>
    <mergeCell ref="H536:H537"/>
    <mergeCell ref="I536:I537"/>
    <mergeCell ref="E536:E537"/>
    <mergeCell ref="F536:F537"/>
    <mergeCell ref="G536:G537"/>
  </mergeCells>
  <pageMargins left="0.23622047244094491" right="0.23622047244094491" top="0.74803149606299213" bottom="0.74803149606299213" header="0.31496062992125984" footer="0.31496062992125984"/>
  <pageSetup paperSize="8" scale="89" fitToHeight="0" orientation="landscape" r:id="rId1"/>
  <headerFooter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5"/>
  <sheetViews>
    <sheetView topLeftCell="A58" workbookViewId="0">
      <selection activeCell="E2" sqref="E2"/>
    </sheetView>
  </sheetViews>
  <sheetFormatPr defaultRowHeight="12.75" x14ac:dyDescent="0.2"/>
  <cols>
    <col min="1" max="1" width="13.42578125" customWidth="1"/>
    <col min="2" max="2" width="23.42578125" customWidth="1"/>
    <col min="3" max="3" width="10.140625" customWidth="1"/>
    <col min="4" max="4" width="15.28515625" customWidth="1"/>
    <col min="5" max="5" width="30.5703125" customWidth="1"/>
    <col min="6" max="6" width="8.28515625" customWidth="1"/>
    <col min="7" max="7" width="61.5703125" customWidth="1"/>
    <col min="10" max="10" width="18.42578125" customWidth="1"/>
  </cols>
  <sheetData>
    <row r="1" spans="1:10" ht="15.75" x14ac:dyDescent="0.2">
      <c r="A1" s="5" t="s">
        <v>42</v>
      </c>
      <c r="G1" s="39"/>
      <c r="H1" s="128" t="s">
        <v>43</v>
      </c>
      <c r="I1" s="129"/>
      <c r="J1" s="130"/>
    </row>
    <row r="2" spans="1:10" ht="39" customHeight="1" thickBot="1" x14ac:dyDescent="0.25">
      <c r="A2" s="5"/>
      <c r="G2" s="40"/>
      <c r="H2" s="145" t="s">
        <v>2514</v>
      </c>
      <c r="I2" s="146"/>
      <c r="J2" s="147"/>
    </row>
    <row r="3" spans="1:10" ht="16.5" customHeight="1" x14ac:dyDescent="0.2">
      <c r="A3" s="17" t="s">
        <v>32</v>
      </c>
      <c r="G3" s="25" t="s">
        <v>33</v>
      </c>
    </row>
    <row r="4" spans="1:10" x14ac:dyDescent="0.2">
      <c r="A4" s="26" t="s">
        <v>33</v>
      </c>
    </row>
    <row r="5" spans="1:10" x14ac:dyDescent="0.2">
      <c r="A5" s="26"/>
    </row>
    <row r="6" spans="1:10" ht="15.75" x14ac:dyDescent="0.25">
      <c r="A6" s="127" t="s">
        <v>2516</v>
      </c>
    </row>
    <row r="7" spans="1:10" x14ac:dyDescent="0.2">
      <c r="A7" s="26"/>
    </row>
    <row r="9" spans="1:10" ht="15.6" customHeight="1" x14ac:dyDescent="0.25">
      <c r="A9" s="206" t="s">
        <v>34</v>
      </c>
      <c r="B9" s="206"/>
      <c r="C9" s="206"/>
      <c r="D9" s="206"/>
      <c r="E9" s="206"/>
      <c r="F9" s="206"/>
    </row>
    <row r="10" spans="1:10" ht="15.6" customHeight="1" x14ac:dyDescent="0.25">
      <c r="A10" s="207" t="s">
        <v>34</v>
      </c>
      <c r="B10" s="207"/>
      <c r="C10" s="207"/>
      <c r="D10" s="207" t="s">
        <v>35</v>
      </c>
      <c r="E10" s="207"/>
      <c r="F10" s="207"/>
    </row>
    <row r="11" spans="1:10" s="19" customFormat="1" ht="26.25" thickBot="1" x14ac:dyDescent="0.25">
      <c r="A11" s="74" t="s">
        <v>37</v>
      </c>
      <c r="B11" s="74" t="s">
        <v>5</v>
      </c>
      <c r="C11" s="82" t="s">
        <v>36</v>
      </c>
      <c r="D11" s="81" t="s">
        <v>38</v>
      </c>
      <c r="E11" s="81" t="s">
        <v>39</v>
      </c>
      <c r="F11" s="81" t="s">
        <v>36</v>
      </c>
      <c r="G11" s="83" t="s">
        <v>10</v>
      </c>
      <c r="J11" s="5"/>
    </row>
    <row r="12" spans="1:10" s="20" customFormat="1" ht="12.75" customHeight="1" x14ac:dyDescent="0.2">
      <c r="A12" s="200" t="s">
        <v>2174</v>
      </c>
      <c r="B12" s="200" t="s">
        <v>2175</v>
      </c>
      <c r="C12" s="203">
        <f>SUM(F12:F15)</f>
        <v>174</v>
      </c>
      <c r="D12" s="84" t="s">
        <v>2176</v>
      </c>
      <c r="E12" s="85" t="s">
        <v>2177</v>
      </c>
      <c r="F12" s="86">
        <v>55</v>
      </c>
      <c r="G12" s="194"/>
      <c r="J12" s="5"/>
    </row>
    <row r="13" spans="1:10" s="20" customFormat="1" ht="25.5" x14ac:dyDescent="0.2">
      <c r="A13" s="201"/>
      <c r="B13" s="201"/>
      <c r="C13" s="204"/>
      <c r="D13" s="75" t="s">
        <v>988</v>
      </c>
      <c r="E13" s="76" t="s">
        <v>962</v>
      </c>
      <c r="F13" s="75">
        <v>45</v>
      </c>
      <c r="G13" s="195"/>
      <c r="J13" s="17"/>
    </row>
    <row r="14" spans="1:10" s="20" customFormat="1" ht="25.5" x14ac:dyDescent="0.2">
      <c r="A14" s="201"/>
      <c r="B14" s="201"/>
      <c r="C14" s="204"/>
      <c r="D14" s="75" t="s">
        <v>2178</v>
      </c>
      <c r="E14" s="76" t="s">
        <v>2179</v>
      </c>
      <c r="F14" s="75">
        <v>34</v>
      </c>
      <c r="G14" s="195"/>
      <c r="J14" s="26"/>
    </row>
    <row r="15" spans="1:10" s="20" customFormat="1" ht="13.5" thickBot="1" x14ac:dyDescent="0.25">
      <c r="A15" s="202"/>
      <c r="B15" s="202"/>
      <c r="C15" s="205"/>
      <c r="D15" s="87" t="s">
        <v>2180</v>
      </c>
      <c r="E15" s="88" t="s">
        <v>2181</v>
      </c>
      <c r="F15" s="87">
        <v>40</v>
      </c>
      <c r="G15" s="196"/>
    </row>
    <row r="16" spans="1:10" ht="13.5" thickBot="1" x14ac:dyDescent="0.25">
      <c r="A16" s="148"/>
      <c r="B16" s="148"/>
      <c r="C16" s="148"/>
      <c r="D16" s="148"/>
      <c r="E16" s="148"/>
      <c r="F16" s="148"/>
      <c r="G16" s="148"/>
    </row>
    <row r="17" spans="1:7" ht="25.5" x14ac:dyDescent="0.2">
      <c r="A17" s="177" t="s">
        <v>2182</v>
      </c>
      <c r="B17" s="187" t="s">
        <v>2183</v>
      </c>
      <c r="C17" s="174">
        <f>SUM(F17:F20)</f>
        <v>145</v>
      </c>
      <c r="D17" s="89" t="s">
        <v>155</v>
      </c>
      <c r="E17" s="90" t="s">
        <v>156</v>
      </c>
      <c r="F17" s="84">
        <v>35</v>
      </c>
      <c r="G17" s="162" t="s">
        <v>2515</v>
      </c>
    </row>
    <row r="18" spans="1:7" ht="25.5" x14ac:dyDescent="0.2">
      <c r="A18" s="178"/>
      <c r="B18" s="188"/>
      <c r="C18" s="175"/>
      <c r="D18" s="79" t="s">
        <v>157</v>
      </c>
      <c r="E18" s="80" t="s">
        <v>158</v>
      </c>
      <c r="F18" s="75">
        <v>35</v>
      </c>
      <c r="G18" s="163"/>
    </row>
    <row r="19" spans="1:7" ht="25.5" x14ac:dyDescent="0.2">
      <c r="A19" s="178"/>
      <c r="B19" s="188"/>
      <c r="C19" s="175"/>
      <c r="D19" s="79" t="s">
        <v>782</v>
      </c>
      <c r="E19" s="80" t="s">
        <v>753</v>
      </c>
      <c r="F19" s="75">
        <v>55</v>
      </c>
      <c r="G19" s="163"/>
    </row>
    <row r="20" spans="1:7" ht="26.25" thickBot="1" x14ac:dyDescent="0.25">
      <c r="A20" s="179"/>
      <c r="B20" s="189"/>
      <c r="C20" s="176"/>
      <c r="D20" s="91" t="s">
        <v>2184</v>
      </c>
      <c r="E20" s="92" t="s">
        <v>2185</v>
      </c>
      <c r="F20" s="87">
        <v>20</v>
      </c>
      <c r="G20" s="164"/>
    </row>
    <row r="21" spans="1:7" ht="13.5" thickBot="1" x14ac:dyDescent="0.25">
      <c r="A21" s="148"/>
      <c r="B21" s="148"/>
      <c r="C21" s="148"/>
      <c r="D21" s="148"/>
      <c r="E21" s="148"/>
      <c r="F21" s="148"/>
      <c r="G21" s="148"/>
    </row>
    <row r="22" spans="1:7" x14ac:dyDescent="0.2">
      <c r="A22" s="177" t="s">
        <v>2186</v>
      </c>
      <c r="B22" s="177" t="s">
        <v>2187</v>
      </c>
      <c r="C22" s="174">
        <f>SUM(F22:F23)</f>
        <v>80</v>
      </c>
      <c r="D22" s="89" t="s">
        <v>149</v>
      </c>
      <c r="E22" s="89" t="s">
        <v>150</v>
      </c>
      <c r="F22" s="84">
        <v>45</v>
      </c>
      <c r="G22" s="162" t="s">
        <v>2515</v>
      </c>
    </row>
    <row r="23" spans="1:7" ht="26.25" thickBot="1" x14ac:dyDescent="0.25">
      <c r="A23" s="179"/>
      <c r="B23" s="179"/>
      <c r="C23" s="176"/>
      <c r="D23" s="91" t="s">
        <v>155</v>
      </c>
      <c r="E23" s="92" t="s">
        <v>156</v>
      </c>
      <c r="F23" s="95">
        <v>35</v>
      </c>
      <c r="G23" s="164"/>
    </row>
    <row r="24" spans="1:7" ht="13.5" thickBot="1" x14ac:dyDescent="0.25">
      <c r="A24" s="148"/>
      <c r="B24" s="148"/>
      <c r="C24" s="148"/>
      <c r="D24" s="148"/>
      <c r="E24" s="148"/>
      <c r="F24" s="148"/>
      <c r="G24" s="148"/>
    </row>
    <row r="25" spans="1:7" x14ac:dyDescent="0.2">
      <c r="A25" s="177" t="s">
        <v>2188</v>
      </c>
      <c r="B25" s="177" t="s">
        <v>2189</v>
      </c>
      <c r="C25" s="197">
        <f>SUM(F25:F28)</f>
        <v>175</v>
      </c>
      <c r="D25" s="96" t="s">
        <v>161</v>
      </c>
      <c r="E25" s="89" t="s">
        <v>162</v>
      </c>
      <c r="F25" s="97">
        <v>30</v>
      </c>
      <c r="G25" s="162" t="s">
        <v>2515</v>
      </c>
    </row>
    <row r="26" spans="1:7" ht="25.5" x14ac:dyDescent="0.2">
      <c r="A26" s="178"/>
      <c r="B26" s="178"/>
      <c r="C26" s="198"/>
      <c r="D26" s="98" t="s">
        <v>1387</v>
      </c>
      <c r="E26" s="80" t="s">
        <v>1388</v>
      </c>
      <c r="F26" s="94">
        <v>25</v>
      </c>
      <c r="G26" s="163"/>
    </row>
    <row r="27" spans="1:7" x14ac:dyDescent="0.2">
      <c r="A27" s="178"/>
      <c r="B27" s="178"/>
      <c r="C27" s="198"/>
      <c r="D27" s="98" t="s">
        <v>1397</v>
      </c>
      <c r="E27" s="79" t="s">
        <v>1366</v>
      </c>
      <c r="F27" s="94">
        <v>60</v>
      </c>
      <c r="G27" s="163"/>
    </row>
    <row r="28" spans="1:7" ht="13.5" thickBot="1" x14ac:dyDescent="0.25">
      <c r="A28" s="179"/>
      <c r="B28" s="179"/>
      <c r="C28" s="199"/>
      <c r="D28" s="99" t="s">
        <v>1829</v>
      </c>
      <c r="E28" s="91" t="s">
        <v>1786</v>
      </c>
      <c r="F28" s="95">
        <v>60</v>
      </c>
      <c r="G28" s="164"/>
    </row>
    <row r="29" spans="1:7" ht="13.5" thickBot="1" x14ac:dyDescent="0.25">
      <c r="A29" s="166"/>
      <c r="B29" s="166"/>
      <c r="C29" s="166"/>
      <c r="D29" s="166"/>
      <c r="E29" s="166"/>
      <c r="F29" s="166"/>
      <c r="G29" s="166"/>
    </row>
    <row r="30" spans="1:7" x14ac:dyDescent="0.2">
      <c r="A30" s="177" t="s">
        <v>2190</v>
      </c>
      <c r="B30" s="177" t="s">
        <v>2191</v>
      </c>
      <c r="C30" s="174">
        <f>SUM(F30:F33)</f>
        <v>290</v>
      </c>
      <c r="D30" s="96" t="s">
        <v>2192</v>
      </c>
      <c r="E30" s="89" t="s">
        <v>2193</v>
      </c>
      <c r="F30" s="97">
        <v>50</v>
      </c>
      <c r="G30" s="194"/>
    </row>
    <row r="31" spans="1:7" x14ac:dyDescent="0.2">
      <c r="A31" s="178"/>
      <c r="B31" s="178"/>
      <c r="C31" s="175"/>
      <c r="D31" s="98" t="s">
        <v>2194</v>
      </c>
      <c r="E31" s="79" t="s">
        <v>2195</v>
      </c>
      <c r="F31" s="94">
        <v>110</v>
      </c>
      <c r="G31" s="195"/>
    </row>
    <row r="32" spans="1:7" x14ac:dyDescent="0.2">
      <c r="A32" s="178"/>
      <c r="B32" s="178"/>
      <c r="C32" s="175"/>
      <c r="D32" s="98" t="s">
        <v>2196</v>
      </c>
      <c r="E32" s="79" t="s">
        <v>2197</v>
      </c>
      <c r="F32" s="94">
        <v>65</v>
      </c>
      <c r="G32" s="195"/>
    </row>
    <row r="33" spans="1:7" ht="13.5" thickBot="1" x14ac:dyDescent="0.25">
      <c r="A33" s="179"/>
      <c r="B33" s="179"/>
      <c r="C33" s="176"/>
      <c r="D33" s="99" t="s">
        <v>2198</v>
      </c>
      <c r="E33" s="91" t="s">
        <v>2199</v>
      </c>
      <c r="F33" s="95">
        <v>65</v>
      </c>
      <c r="G33" s="196"/>
    </row>
    <row r="34" spans="1:7" ht="13.5" thickBot="1" x14ac:dyDescent="0.25">
      <c r="A34" s="148"/>
      <c r="B34" s="148"/>
      <c r="C34" s="148"/>
      <c r="D34" s="148"/>
      <c r="E34" s="148"/>
      <c r="F34" s="148"/>
      <c r="G34" s="148"/>
    </row>
    <row r="35" spans="1:7" ht="25.5" customHeight="1" x14ac:dyDescent="0.2">
      <c r="A35" s="177" t="s">
        <v>2200</v>
      </c>
      <c r="B35" s="187" t="s">
        <v>2201</v>
      </c>
      <c r="C35" s="174">
        <f>SUM(F35:F41)</f>
        <v>367</v>
      </c>
      <c r="D35" s="89" t="s">
        <v>2202</v>
      </c>
      <c r="E35" s="89" t="s">
        <v>2203</v>
      </c>
      <c r="F35" s="97">
        <v>80</v>
      </c>
      <c r="G35" s="162" t="s">
        <v>2515</v>
      </c>
    </row>
    <row r="36" spans="1:7" ht="25.5" x14ac:dyDescent="0.2">
      <c r="A36" s="178"/>
      <c r="B36" s="188"/>
      <c r="C36" s="175"/>
      <c r="D36" s="79" t="s">
        <v>2204</v>
      </c>
      <c r="E36" s="80" t="s">
        <v>2205</v>
      </c>
      <c r="F36" s="94">
        <v>96</v>
      </c>
      <c r="G36" s="163"/>
    </row>
    <row r="37" spans="1:7" ht="25.5" x14ac:dyDescent="0.2">
      <c r="A37" s="178"/>
      <c r="B37" s="188"/>
      <c r="C37" s="175"/>
      <c r="D37" s="79" t="s">
        <v>2206</v>
      </c>
      <c r="E37" s="80" t="s">
        <v>2207</v>
      </c>
      <c r="F37" s="94">
        <v>24</v>
      </c>
      <c r="G37" s="163"/>
    </row>
    <row r="38" spans="1:7" ht="25.5" x14ac:dyDescent="0.2">
      <c r="A38" s="178"/>
      <c r="B38" s="188"/>
      <c r="C38" s="175"/>
      <c r="D38" s="79" t="s">
        <v>2208</v>
      </c>
      <c r="E38" s="80" t="s">
        <v>2209</v>
      </c>
      <c r="F38" s="94">
        <v>6</v>
      </c>
      <c r="G38" s="163"/>
    </row>
    <row r="39" spans="1:7" x14ac:dyDescent="0.2">
      <c r="A39" s="178"/>
      <c r="B39" s="188"/>
      <c r="C39" s="175"/>
      <c r="D39" s="79" t="s">
        <v>1852</v>
      </c>
      <c r="E39" s="79" t="s">
        <v>1824</v>
      </c>
      <c r="F39" s="94">
        <v>110</v>
      </c>
      <c r="G39" s="163"/>
    </row>
    <row r="40" spans="1:7" ht="38.25" x14ac:dyDescent="0.2">
      <c r="A40" s="178"/>
      <c r="B40" s="188"/>
      <c r="C40" s="175"/>
      <c r="D40" s="79" t="s">
        <v>1919</v>
      </c>
      <c r="E40" s="80" t="s">
        <v>2210</v>
      </c>
      <c r="F40" s="94">
        <v>35</v>
      </c>
      <c r="G40" s="163"/>
    </row>
    <row r="41" spans="1:7" ht="13.5" thickBot="1" x14ac:dyDescent="0.25">
      <c r="A41" s="179"/>
      <c r="B41" s="189"/>
      <c r="C41" s="176"/>
      <c r="D41" s="91" t="s">
        <v>2211</v>
      </c>
      <c r="E41" s="91" t="s">
        <v>2212</v>
      </c>
      <c r="F41" s="95">
        <v>16</v>
      </c>
      <c r="G41" s="164"/>
    </row>
    <row r="42" spans="1:7" ht="13.5" thickBot="1" x14ac:dyDescent="0.25">
      <c r="A42" s="148"/>
      <c r="B42" s="148"/>
      <c r="C42" s="148"/>
      <c r="D42" s="148"/>
      <c r="E42" s="148"/>
      <c r="F42" s="148"/>
      <c r="G42" s="148"/>
    </row>
    <row r="43" spans="1:7" ht="25.5" customHeight="1" x14ac:dyDescent="0.2">
      <c r="A43" s="180" t="s">
        <v>2213</v>
      </c>
      <c r="B43" s="187" t="s">
        <v>2214</v>
      </c>
      <c r="C43" s="174">
        <f>SUM(F43:F49)</f>
        <v>292</v>
      </c>
      <c r="D43" s="89" t="s">
        <v>2202</v>
      </c>
      <c r="E43" s="89" t="s">
        <v>2215</v>
      </c>
      <c r="F43" s="97">
        <v>80</v>
      </c>
      <c r="G43" s="191" t="s">
        <v>2515</v>
      </c>
    </row>
    <row r="44" spans="1:7" ht="25.5" x14ac:dyDescent="0.2">
      <c r="A44" s="181"/>
      <c r="B44" s="188"/>
      <c r="C44" s="175"/>
      <c r="D44" s="79" t="s">
        <v>2204</v>
      </c>
      <c r="E44" s="101" t="s">
        <v>2216</v>
      </c>
      <c r="F44" s="94">
        <v>96</v>
      </c>
      <c r="G44" s="192"/>
    </row>
    <row r="45" spans="1:7" ht="25.5" x14ac:dyDescent="0.2">
      <c r="A45" s="181"/>
      <c r="B45" s="188"/>
      <c r="C45" s="175"/>
      <c r="D45" s="79" t="s">
        <v>2206</v>
      </c>
      <c r="E45" s="80" t="s">
        <v>2217</v>
      </c>
      <c r="F45" s="94">
        <v>24</v>
      </c>
      <c r="G45" s="192"/>
    </row>
    <row r="46" spans="1:7" ht="25.5" x14ac:dyDescent="0.2">
      <c r="A46" s="181"/>
      <c r="B46" s="188"/>
      <c r="C46" s="175"/>
      <c r="D46" s="79" t="s">
        <v>2208</v>
      </c>
      <c r="E46" s="80" t="s">
        <v>2218</v>
      </c>
      <c r="F46" s="94">
        <v>6</v>
      </c>
      <c r="G46" s="192"/>
    </row>
    <row r="47" spans="1:7" x14ac:dyDescent="0.2">
      <c r="A47" s="181"/>
      <c r="B47" s="188"/>
      <c r="C47" s="175"/>
      <c r="D47" s="79" t="s">
        <v>1853</v>
      </c>
      <c r="E47" s="79" t="s">
        <v>2219</v>
      </c>
      <c r="F47" s="94">
        <v>35</v>
      </c>
      <c r="G47" s="192"/>
    </row>
    <row r="48" spans="1:7" ht="38.25" x14ac:dyDescent="0.2">
      <c r="A48" s="181"/>
      <c r="B48" s="188"/>
      <c r="C48" s="175"/>
      <c r="D48" s="79" t="s">
        <v>1919</v>
      </c>
      <c r="E48" s="80" t="s">
        <v>1920</v>
      </c>
      <c r="F48" s="94">
        <v>35</v>
      </c>
      <c r="G48" s="192"/>
    </row>
    <row r="49" spans="1:7" ht="13.5" thickBot="1" x14ac:dyDescent="0.25">
      <c r="A49" s="182"/>
      <c r="B49" s="189"/>
      <c r="C49" s="176"/>
      <c r="D49" s="91" t="s">
        <v>2211</v>
      </c>
      <c r="E49" s="91" t="s">
        <v>2212</v>
      </c>
      <c r="F49" s="95">
        <v>16</v>
      </c>
      <c r="G49" s="193"/>
    </row>
    <row r="50" spans="1:7" ht="13.5" thickBot="1" x14ac:dyDescent="0.25">
      <c r="A50" s="148"/>
      <c r="B50" s="148"/>
      <c r="C50" s="148"/>
      <c r="D50" s="148"/>
      <c r="E50" s="148"/>
      <c r="F50" s="148"/>
      <c r="G50" s="148"/>
    </row>
    <row r="51" spans="1:7" ht="25.5" customHeight="1" x14ac:dyDescent="0.2">
      <c r="A51" s="177" t="s">
        <v>2220</v>
      </c>
      <c r="B51" s="187" t="s">
        <v>2221</v>
      </c>
      <c r="C51" s="174">
        <f>SUM(F51:F54)</f>
        <v>380</v>
      </c>
      <c r="D51" s="89" t="s">
        <v>782</v>
      </c>
      <c r="E51" s="90" t="s">
        <v>753</v>
      </c>
      <c r="F51" s="97">
        <v>55</v>
      </c>
      <c r="G51" s="158"/>
    </row>
    <row r="52" spans="1:7" ht="25.5" x14ac:dyDescent="0.2">
      <c r="A52" s="178"/>
      <c r="B52" s="188"/>
      <c r="C52" s="175"/>
      <c r="D52" s="79" t="s">
        <v>845</v>
      </c>
      <c r="E52" s="80" t="s">
        <v>808</v>
      </c>
      <c r="F52" s="94">
        <v>80</v>
      </c>
      <c r="G52" s="159"/>
    </row>
    <row r="53" spans="1:7" ht="25.5" x14ac:dyDescent="0.2">
      <c r="A53" s="178"/>
      <c r="B53" s="188"/>
      <c r="C53" s="175"/>
      <c r="D53" s="79" t="s">
        <v>852</v>
      </c>
      <c r="E53" s="80" t="s">
        <v>853</v>
      </c>
      <c r="F53" s="94">
        <v>180</v>
      </c>
      <c r="G53" s="159"/>
    </row>
    <row r="54" spans="1:7" ht="26.25" thickBot="1" x14ac:dyDescent="0.25">
      <c r="A54" s="179"/>
      <c r="B54" s="189"/>
      <c r="C54" s="176"/>
      <c r="D54" s="91" t="s">
        <v>1925</v>
      </c>
      <c r="E54" s="92" t="s">
        <v>2222</v>
      </c>
      <c r="F54" s="95">
        <v>65</v>
      </c>
      <c r="G54" s="160"/>
    </row>
    <row r="55" spans="1:7" ht="13.5" thickBot="1" x14ac:dyDescent="0.25">
      <c r="A55" s="148"/>
      <c r="B55" s="148"/>
      <c r="C55" s="148"/>
      <c r="D55" s="148"/>
      <c r="E55" s="148"/>
      <c r="F55" s="148"/>
      <c r="G55" s="148"/>
    </row>
    <row r="56" spans="1:7" ht="25.5" customHeight="1" x14ac:dyDescent="0.2">
      <c r="A56" s="177" t="s">
        <v>2223</v>
      </c>
      <c r="B56" s="187" t="s">
        <v>2224</v>
      </c>
      <c r="C56" s="174">
        <f>SUM(F56:F59)</f>
        <v>350</v>
      </c>
      <c r="D56" s="89" t="s">
        <v>782</v>
      </c>
      <c r="E56" s="89" t="s">
        <v>753</v>
      </c>
      <c r="F56" s="97">
        <v>55</v>
      </c>
      <c r="G56" s="158"/>
    </row>
    <row r="57" spans="1:7" ht="25.5" x14ac:dyDescent="0.2">
      <c r="A57" s="178"/>
      <c r="B57" s="188"/>
      <c r="C57" s="175"/>
      <c r="D57" s="79" t="s">
        <v>845</v>
      </c>
      <c r="E57" s="80" t="s">
        <v>808</v>
      </c>
      <c r="F57" s="94">
        <v>80</v>
      </c>
      <c r="G57" s="159"/>
    </row>
    <row r="58" spans="1:7" ht="25.5" x14ac:dyDescent="0.2">
      <c r="A58" s="178"/>
      <c r="B58" s="188"/>
      <c r="C58" s="175"/>
      <c r="D58" s="79" t="s">
        <v>856</v>
      </c>
      <c r="E58" s="80" t="s">
        <v>857</v>
      </c>
      <c r="F58" s="94">
        <v>150</v>
      </c>
      <c r="G58" s="159"/>
    </row>
    <row r="59" spans="1:7" ht="26.25" thickBot="1" x14ac:dyDescent="0.25">
      <c r="A59" s="179"/>
      <c r="B59" s="189"/>
      <c r="C59" s="176"/>
      <c r="D59" s="91" t="s">
        <v>1925</v>
      </c>
      <c r="E59" s="92" t="s">
        <v>2222</v>
      </c>
      <c r="F59" s="95">
        <v>65</v>
      </c>
      <c r="G59" s="160"/>
    </row>
    <row r="60" spans="1:7" ht="13.5" thickBot="1" x14ac:dyDescent="0.25">
      <c r="A60" s="148"/>
      <c r="B60" s="148"/>
      <c r="C60" s="148"/>
      <c r="D60" s="148"/>
      <c r="E60" s="148"/>
      <c r="F60" s="148"/>
      <c r="G60" s="148"/>
    </row>
    <row r="61" spans="1:7" ht="25.5" customHeight="1" x14ac:dyDescent="0.2">
      <c r="A61" s="177" t="s">
        <v>2225</v>
      </c>
      <c r="B61" s="187" t="s">
        <v>2226</v>
      </c>
      <c r="C61" s="174">
        <f>SUM(F61:F64)</f>
        <v>350</v>
      </c>
      <c r="D61" s="89" t="s">
        <v>782</v>
      </c>
      <c r="E61" s="89" t="s">
        <v>753</v>
      </c>
      <c r="F61" s="97">
        <v>55</v>
      </c>
      <c r="G61" s="158"/>
    </row>
    <row r="62" spans="1:7" ht="25.5" x14ac:dyDescent="0.2">
      <c r="A62" s="178"/>
      <c r="B62" s="188"/>
      <c r="C62" s="175"/>
      <c r="D62" s="79" t="s">
        <v>845</v>
      </c>
      <c r="E62" s="80" t="s">
        <v>2227</v>
      </c>
      <c r="F62" s="94">
        <v>80</v>
      </c>
      <c r="G62" s="159"/>
    </row>
    <row r="63" spans="1:7" ht="25.5" x14ac:dyDescent="0.2">
      <c r="A63" s="178"/>
      <c r="B63" s="188"/>
      <c r="C63" s="175"/>
      <c r="D63" s="79" t="s">
        <v>910</v>
      </c>
      <c r="E63" s="80" t="s">
        <v>911</v>
      </c>
      <c r="F63" s="94">
        <v>150</v>
      </c>
      <c r="G63" s="159"/>
    </row>
    <row r="64" spans="1:7" ht="26.25" thickBot="1" x14ac:dyDescent="0.25">
      <c r="A64" s="179"/>
      <c r="B64" s="189"/>
      <c r="C64" s="176"/>
      <c r="D64" s="91" t="s">
        <v>1925</v>
      </c>
      <c r="E64" s="92" t="s">
        <v>1926</v>
      </c>
      <c r="F64" s="95">
        <v>65</v>
      </c>
      <c r="G64" s="160"/>
    </row>
    <row r="65" spans="1:7" ht="13.5" thickBot="1" x14ac:dyDescent="0.25">
      <c r="A65" s="148"/>
      <c r="B65" s="148"/>
      <c r="C65" s="148"/>
      <c r="D65" s="148"/>
      <c r="E65" s="148"/>
      <c r="F65" s="148"/>
      <c r="G65" s="148"/>
    </row>
    <row r="66" spans="1:7" ht="25.5" x14ac:dyDescent="0.2">
      <c r="A66" s="180" t="s">
        <v>2228</v>
      </c>
      <c r="B66" s="190" t="s">
        <v>2229</v>
      </c>
      <c r="C66" s="174">
        <f>SUM(F66:F67)</f>
        <v>145</v>
      </c>
      <c r="D66" s="104" t="s">
        <v>845</v>
      </c>
      <c r="E66" s="105" t="s">
        <v>808</v>
      </c>
      <c r="F66" s="102">
        <v>80</v>
      </c>
      <c r="G66" s="158"/>
    </row>
    <row r="67" spans="1:7" ht="26.25" thickBot="1" x14ac:dyDescent="0.25">
      <c r="A67" s="179"/>
      <c r="B67" s="189"/>
      <c r="C67" s="176"/>
      <c r="D67" s="106" t="s">
        <v>1925</v>
      </c>
      <c r="E67" s="107" t="s">
        <v>1926</v>
      </c>
      <c r="F67" s="103">
        <v>65</v>
      </c>
      <c r="G67" s="160"/>
    </row>
    <row r="68" spans="1:7" ht="13.5" thickBot="1" x14ac:dyDescent="0.25">
      <c r="A68" s="148"/>
      <c r="B68" s="148"/>
      <c r="C68" s="148"/>
      <c r="D68" s="148"/>
      <c r="E68" s="148"/>
      <c r="F68" s="148"/>
      <c r="G68" s="148"/>
    </row>
    <row r="69" spans="1:7" ht="25.5" customHeight="1" x14ac:dyDescent="0.2">
      <c r="A69" s="177" t="s">
        <v>2230</v>
      </c>
      <c r="B69" s="187" t="s">
        <v>2231</v>
      </c>
      <c r="C69" s="174">
        <f>SUM(F69:F72)</f>
        <v>350</v>
      </c>
      <c r="D69" s="89" t="s">
        <v>782</v>
      </c>
      <c r="E69" s="90" t="s">
        <v>2232</v>
      </c>
      <c r="F69" s="97">
        <v>55</v>
      </c>
      <c r="G69" s="158"/>
    </row>
    <row r="70" spans="1:7" ht="25.5" x14ac:dyDescent="0.2">
      <c r="A70" s="178"/>
      <c r="B70" s="188"/>
      <c r="C70" s="175"/>
      <c r="D70" s="79" t="s">
        <v>845</v>
      </c>
      <c r="E70" s="108" t="s">
        <v>808</v>
      </c>
      <c r="F70" s="94">
        <v>80</v>
      </c>
      <c r="G70" s="159"/>
    </row>
    <row r="71" spans="1:7" ht="25.5" x14ac:dyDescent="0.2">
      <c r="A71" s="178"/>
      <c r="B71" s="188"/>
      <c r="C71" s="175"/>
      <c r="D71" s="79" t="s">
        <v>854</v>
      </c>
      <c r="E71" s="80" t="s">
        <v>2233</v>
      </c>
      <c r="F71" s="94">
        <v>150</v>
      </c>
      <c r="G71" s="159"/>
    </row>
    <row r="72" spans="1:7" ht="26.25" thickBot="1" x14ac:dyDescent="0.25">
      <c r="A72" s="179"/>
      <c r="B72" s="189"/>
      <c r="C72" s="176"/>
      <c r="D72" s="91" t="s">
        <v>1925</v>
      </c>
      <c r="E72" s="92" t="s">
        <v>1926</v>
      </c>
      <c r="F72" s="95">
        <v>65</v>
      </c>
      <c r="G72" s="160"/>
    </row>
    <row r="73" spans="1:7" ht="13.5" thickBot="1" x14ac:dyDescent="0.25">
      <c r="A73" s="148"/>
      <c r="B73" s="148"/>
      <c r="C73" s="148"/>
      <c r="D73" s="148"/>
      <c r="E73" s="148"/>
      <c r="F73" s="148"/>
      <c r="G73" s="148"/>
    </row>
    <row r="74" spans="1:7" ht="25.5" customHeight="1" x14ac:dyDescent="0.2">
      <c r="A74" s="177" t="s">
        <v>2234</v>
      </c>
      <c r="B74" s="187" t="s">
        <v>2235</v>
      </c>
      <c r="C74" s="174">
        <f>SUM(F74:F77)</f>
        <v>350</v>
      </c>
      <c r="D74" s="89" t="s">
        <v>782</v>
      </c>
      <c r="E74" s="89" t="s">
        <v>753</v>
      </c>
      <c r="F74" s="97">
        <v>55</v>
      </c>
      <c r="G74" s="158"/>
    </row>
    <row r="75" spans="1:7" ht="25.5" x14ac:dyDescent="0.2">
      <c r="A75" s="178"/>
      <c r="B75" s="188"/>
      <c r="C75" s="175"/>
      <c r="D75" s="79" t="s">
        <v>845</v>
      </c>
      <c r="E75" s="80" t="s">
        <v>808</v>
      </c>
      <c r="F75" s="94">
        <v>80</v>
      </c>
      <c r="G75" s="159"/>
    </row>
    <row r="76" spans="1:7" ht="25.5" x14ac:dyDescent="0.2">
      <c r="A76" s="178"/>
      <c r="B76" s="188"/>
      <c r="C76" s="175"/>
      <c r="D76" s="79" t="s">
        <v>908</v>
      </c>
      <c r="E76" s="80" t="s">
        <v>909</v>
      </c>
      <c r="F76" s="94">
        <v>150</v>
      </c>
      <c r="G76" s="159"/>
    </row>
    <row r="77" spans="1:7" ht="26.25" thickBot="1" x14ac:dyDescent="0.25">
      <c r="A77" s="179"/>
      <c r="B77" s="189"/>
      <c r="C77" s="176"/>
      <c r="D77" s="91" t="s">
        <v>1925</v>
      </c>
      <c r="E77" s="92" t="s">
        <v>1926</v>
      </c>
      <c r="F77" s="95">
        <v>65</v>
      </c>
      <c r="G77" s="160"/>
    </row>
    <row r="78" spans="1:7" ht="13.5" thickBot="1" x14ac:dyDescent="0.25">
      <c r="A78" s="161"/>
      <c r="B78" s="161"/>
      <c r="C78" s="161"/>
      <c r="D78" s="161"/>
      <c r="E78" s="161"/>
      <c r="F78" s="161"/>
      <c r="G78" s="161"/>
    </row>
    <row r="79" spans="1:7" x14ac:dyDescent="0.2">
      <c r="A79" s="177" t="s">
        <v>2236</v>
      </c>
      <c r="B79" s="177" t="s">
        <v>2237</v>
      </c>
      <c r="C79" s="174">
        <f>SUM(F79:F80)</f>
        <v>110</v>
      </c>
      <c r="D79" s="89" t="s">
        <v>782</v>
      </c>
      <c r="E79" s="89" t="s">
        <v>753</v>
      </c>
      <c r="F79" s="97">
        <v>55</v>
      </c>
      <c r="G79" s="158"/>
    </row>
    <row r="80" spans="1:7" ht="26.25" thickBot="1" x14ac:dyDescent="0.25">
      <c r="A80" s="179"/>
      <c r="B80" s="179"/>
      <c r="C80" s="176"/>
      <c r="D80" s="91" t="s">
        <v>829</v>
      </c>
      <c r="E80" s="92" t="s">
        <v>2238</v>
      </c>
      <c r="F80" s="95">
        <v>55</v>
      </c>
      <c r="G80" s="160"/>
    </row>
    <row r="81" spans="1:7" ht="13.5" thickBot="1" x14ac:dyDescent="0.25">
      <c r="A81" s="148"/>
      <c r="B81" s="148"/>
      <c r="C81" s="148"/>
      <c r="D81" s="148"/>
      <c r="E81" s="148"/>
      <c r="F81" s="148"/>
      <c r="G81" s="148"/>
    </row>
    <row r="82" spans="1:7" ht="38.25" customHeight="1" x14ac:dyDescent="0.2">
      <c r="A82" s="155" t="s">
        <v>2239</v>
      </c>
      <c r="B82" s="152" t="s">
        <v>2240</v>
      </c>
      <c r="C82" s="165">
        <f>SUM(F82:F86)</f>
        <v>278</v>
      </c>
      <c r="D82" s="89" t="s">
        <v>2241</v>
      </c>
      <c r="E82" s="90" t="s">
        <v>2242</v>
      </c>
      <c r="F82" s="97">
        <v>85</v>
      </c>
      <c r="G82" s="158"/>
    </row>
    <row r="83" spans="1:7" x14ac:dyDescent="0.2">
      <c r="A83" s="156"/>
      <c r="B83" s="153"/>
      <c r="C83" s="150"/>
      <c r="D83" s="79" t="s">
        <v>782</v>
      </c>
      <c r="E83" s="79" t="s">
        <v>753</v>
      </c>
      <c r="F83" s="94">
        <v>55</v>
      </c>
      <c r="G83" s="159"/>
    </row>
    <row r="84" spans="1:7" ht="25.5" x14ac:dyDescent="0.2">
      <c r="A84" s="156"/>
      <c r="B84" s="153"/>
      <c r="C84" s="150"/>
      <c r="D84" s="79" t="s">
        <v>829</v>
      </c>
      <c r="E84" s="80" t="s">
        <v>830</v>
      </c>
      <c r="F84" s="94">
        <v>55</v>
      </c>
      <c r="G84" s="159"/>
    </row>
    <row r="85" spans="1:7" ht="25.5" x14ac:dyDescent="0.2">
      <c r="A85" s="156"/>
      <c r="B85" s="153"/>
      <c r="C85" s="150"/>
      <c r="D85" s="79" t="s">
        <v>1925</v>
      </c>
      <c r="E85" s="80" t="s">
        <v>1926</v>
      </c>
      <c r="F85" s="94">
        <v>65</v>
      </c>
      <c r="G85" s="159"/>
    </row>
    <row r="86" spans="1:7" ht="13.5" thickBot="1" x14ac:dyDescent="0.25">
      <c r="A86" s="157"/>
      <c r="B86" s="154"/>
      <c r="C86" s="151"/>
      <c r="D86" s="91" t="s">
        <v>2243</v>
      </c>
      <c r="E86" s="91" t="s">
        <v>2244</v>
      </c>
      <c r="F86" s="95">
        <v>18</v>
      </c>
      <c r="G86" s="160"/>
    </row>
    <row r="87" spans="1:7" ht="13.5" thickBot="1" x14ac:dyDescent="0.25">
      <c r="A87" s="166"/>
      <c r="B87" s="166"/>
      <c r="C87" s="166"/>
      <c r="D87" s="166"/>
      <c r="E87" s="166"/>
      <c r="F87" s="166"/>
      <c r="G87" s="166"/>
    </row>
    <row r="88" spans="1:7" ht="25.5" customHeight="1" x14ac:dyDescent="0.2">
      <c r="A88" s="155" t="s">
        <v>2245</v>
      </c>
      <c r="B88" s="152" t="s">
        <v>2246</v>
      </c>
      <c r="C88" s="165">
        <f>SUM(F88:F93)</f>
        <v>218</v>
      </c>
      <c r="D88" s="89" t="s">
        <v>137</v>
      </c>
      <c r="E88" s="90" t="s">
        <v>138</v>
      </c>
      <c r="F88" s="97">
        <v>30</v>
      </c>
      <c r="G88" s="158"/>
    </row>
    <row r="89" spans="1:7" ht="25.5" x14ac:dyDescent="0.2">
      <c r="A89" s="156"/>
      <c r="B89" s="153"/>
      <c r="C89" s="150"/>
      <c r="D89" s="79" t="s">
        <v>139</v>
      </c>
      <c r="E89" s="80" t="s">
        <v>2247</v>
      </c>
      <c r="F89" s="94">
        <v>45</v>
      </c>
      <c r="G89" s="159"/>
    </row>
    <row r="90" spans="1:7" x14ac:dyDescent="0.2">
      <c r="A90" s="156"/>
      <c r="B90" s="153"/>
      <c r="C90" s="150"/>
      <c r="D90" s="79" t="s">
        <v>989</v>
      </c>
      <c r="E90" s="79" t="s">
        <v>964</v>
      </c>
      <c r="F90" s="94">
        <v>30</v>
      </c>
      <c r="G90" s="159"/>
    </row>
    <row r="91" spans="1:7" x14ac:dyDescent="0.2">
      <c r="A91" s="156"/>
      <c r="B91" s="153"/>
      <c r="C91" s="150"/>
      <c r="D91" s="109" t="s">
        <v>1222</v>
      </c>
      <c r="E91" s="79" t="s">
        <v>1223</v>
      </c>
      <c r="F91" s="94">
        <v>63</v>
      </c>
      <c r="G91" s="159"/>
    </row>
    <row r="92" spans="1:7" x14ac:dyDescent="0.2">
      <c r="A92" s="156"/>
      <c r="B92" s="153"/>
      <c r="C92" s="150"/>
      <c r="D92" s="79" t="s">
        <v>1543</v>
      </c>
      <c r="E92" s="79" t="s">
        <v>1513</v>
      </c>
      <c r="F92" s="94">
        <v>30</v>
      </c>
      <c r="G92" s="159"/>
    </row>
    <row r="93" spans="1:7" ht="26.25" thickBot="1" x14ac:dyDescent="0.25">
      <c r="A93" s="157"/>
      <c r="B93" s="154"/>
      <c r="C93" s="151"/>
      <c r="D93" s="91" t="s">
        <v>1918</v>
      </c>
      <c r="E93" s="92" t="s">
        <v>1888</v>
      </c>
      <c r="F93" s="95">
        <v>20</v>
      </c>
      <c r="G93" s="160"/>
    </row>
    <row r="94" spans="1:7" ht="13.5" thickBot="1" x14ac:dyDescent="0.25">
      <c r="A94" s="166"/>
      <c r="B94" s="166"/>
      <c r="C94" s="166"/>
      <c r="D94" s="166"/>
      <c r="E94" s="166"/>
      <c r="F94" s="166"/>
      <c r="G94" s="166"/>
    </row>
    <row r="95" spans="1:7" ht="25.5" customHeight="1" x14ac:dyDescent="0.2">
      <c r="A95" s="168" t="s">
        <v>2248</v>
      </c>
      <c r="B95" s="152" t="s">
        <v>2249</v>
      </c>
      <c r="C95" s="165">
        <f>SUM(F95:F99)</f>
        <v>190</v>
      </c>
      <c r="D95" s="89" t="s">
        <v>2250</v>
      </c>
      <c r="E95" s="90" t="s">
        <v>2251</v>
      </c>
      <c r="F95" s="113">
        <v>30</v>
      </c>
      <c r="G95" s="158"/>
    </row>
    <row r="96" spans="1:7" ht="25.5" x14ac:dyDescent="0.2">
      <c r="A96" s="169"/>
      <c r="B96" s="153"/>
      <c r="C96" s="150"/>
      <c r="D96" s="79" t="s">
        <v>2252</v>
      </c>
      <c r="E96" s="80" t="s">
        <v>2253</v>
      </c>
      <c r="F96" s="110">
        <v>40</v>
      </c>
      <c r="G96" s="159"/>
    </row>
    <row r="97" spans="1:7" ht="25.5" x14ac:dyDescent="0.2">
      <c r="A97" s="169"/>
      <c r="B97" s="153"/>
      <c r="C97" s="150"/>
      <c r="D97" s="79" t="s">
        <v>1918</v>
      </c>
      <c r="E97" s="80" t="s">
        <v>2254</v>
      </c>
      <c r="F97" s="110">
        <v>20</v>
      </c>
      <c r="G97" s="159"/>
    </row>
    <row r="98" spans="1:7" x14ac:dyDescent="0.2">
      <c r="A98" s="169"/>
      <c r="B98" s="153"/>
      <c r="C98" s="150"/>
      <c r="D98" s="79" t="s">
        <v>2255</v>
      </c>
      <c r="E98" s="79" t="s">
        <v>2256</v>
      </c>
      <c r="F98" s="110">
        <v>30</v>
      </c>
      <c r="G98" s="159"/>
    </row>
    <row r="99" spans="1:7" ht="26.25" thickBot="1" x14ac:dyDescent="0.25">
      <c r="A99" s="170"/>
      <c r="B99" s="154"/>
      <c r="C99" s="151"/>
      <c r="D99" s="91" t="s">
        <v>2257</v>
      </c>
      <c r="E99" s="92" t="s">
        <v>2258</v>
      </c>
      <c r="F99" s="114">
        <v>70</v>
      </c>
      <c r="G99" s="160"/>
    </row>
    <row r="100" spans="1:7" ht="13.5" thickBot="1" x14ac:dyDescent="0.25">
      <c r="A100" s="166"/>
      <c r="B100" s="166"/>
      <c r="C100" s="166"/>
      <c r="D100" s="166"/>
      <c r="E100" s="166"/>
      <c r="F100" s="166"/>
      <c r="G100" s="166"/>
    </row>
    <row r="101" spans="1:7" ht="25.5" x14ac:dyDescent="0.2">
      <c r="A101" s="155" t="s">
        <v>2259</v>
      </c>
      <c r="B101" s="152" t="s">
        <v>2260</v>
      </c>
      <c r="C101" s="149">
        <f>SUM(F101:F108)</f>
        <v>441</v>
      </c>
      <c r="D101" s="89" t="s">
        <v>2208</v>
      </c>
      <c r="E101" s="90" t="s">
        <v>2209</v>
      </c>
      <c r="F101" s="111">
        <v>6</v>
      </c>
      <c r="G101" s="158"/>
    </row>
    <row r="102" spans="1:7" x14ac:dyDescent="0.2">
      <c r="A102" s="156"/>
      <c r="B102" s="153"/>
      <c r="C102" s="150"/>
      <c r="D102" s="79" t="s">
        <v>1452</v>
      </c>
      <c r="E102" s="79" t="s">
        <v>1453</v>
      </c>
      <c r="F102" s="77">
        <v>50</v>
      </c>
      <c r="G102" s="159"/>
    </row>
    <row r="103" spans="1:7" x14ac:dyDescent="0.2">
      <c r="A103" s="156"/>
      <c r="B103" s="153"/>
      <c r="C103" s="150"/>
      <c r="D103" s="79" t="s">
        <v>1620</v>
      </c>
      <c r="E103" s="79" t="s">
        <v>2261</v>
      </c>
      <c r="F103" s="77">
        <v>70</v>
      </c>
      <c r="G103" s="159"/>
    </row>
    <row r="104" spans="1:7" x14ac:dyDescent="0.2">
      <c r="A104" s="156"/>
      <c r="B104" s="153"/>
      <c r="C104" s="150"/>
      <c r="D104" s="79" t="s">
        <v>1751</v>
      </c>
      <c r="E104" s="79" t="s">
        <v>1752</v>
      </c>
      <c r="F104" s="77">
        <v>70</v>
      </c>
      <c r="G104" s="159"/>
    </row>
    <row r="105" spans="1:7" ht="25.5" x14ac:dyDescent="0.2">
      <c r="A105" s="156"/>
      <c r="B105" s="153"/>
      <c r="C105" s="150"/>
      <c r="D105" s="79" t="s">
        <v>1753</v>
      </c>
      <c r="E105" s="80" t="s">
        <v>2262</v>
      </c>
      <c r="F105" s="77">
        <v>60</v>
      </c>
      <c r="G105" s="159"/>
    </row>
    <row r="106" spans="1:7" ht="25.5" x14ac:dyDescent="0.2">
      <c r="A106" s="156"/>
      <c r="B106" s="153"/>
      <c r="C106" s="150"/>
      <c r="D106" s="79" t="s">
        <v>1759</v>
      </c>
      <c r="E106" s="80" t="s">
        <v>2263</v>
      </c>
      <c r="F106" s="77">
        <v>135</v>
      </c>
      <c r="G106" s="159"/>
    </row>
    <row r="107" spans="1:7" ht="25.5" x14ac:dyDescent="0.2">
      <c r="A107" s="156"/>
      <c r="B107" s="153"/>
      <c r="C107" s="150"/>
      <c r="D107" s="79" t="s">
        <v>1846</v>
      </c>
      <c r="E107" s="80" t="s">
        <v>2264</v>
      </c>
      <c r="F107" s="77">
        <v>30</v>
      </c>
      <c r="G107" s="159"/>
    </row>
    <row r="108" spans="1:7" ht="26.25" thickBot="1" x14ac:dyDescent="0.25">
      <c r="A108" s="157"/>
      <c r="B108" s="154"/>
      <c r="C108" s="151"/>
      <c r="D108" s="91" t="s">
        <v>1918</v>
      </c>
      <c r="E108" s="92" t="s">
        <v>1888</v>
      </c>
      <c r="F108" s="112">
        <v>20</v>
      </c>
      <c r="G108" s="160"/>
    </row>
    <row r="109" spans="1:7" ht="13.5" thickBot="1" x14ac:dyDescent="0.25">
      <c r="A109" s="166"/>
      <c r="B109" s="166"/>
      <c r="C109" s="166"/>
      <c r="D109" s="166"/>
      <c r="E109" s="166"/>
      <c r="F109" s="166"/>
      <c r="G109" s="166"/>
    </row>
    <row r="110" spans="1:7" x14ac:dyDescent="0.2">
      <c r="A110" s="184" t="s">
        <v>2265</v>
      </c>
      <c r="B110" s="184" t="s">
        <v>2266</v>
      </c>
      <c r="C110" s="183">
        <f>SUM(F110:F116)</f>
        <v>314</v>
      </c>
      <c r="D110" s="89" t="s">
        <v>2267</v>
      </c>
      <c r="E110" s="89" t="s">
        <v>2268</v>
      </c>
      <c r="F110" s="86">
        <v>30</v>
      </c>
      <c r="G110" s="171"/>
    </row>
    <row r="111" spans="1:7" ht="25.5" x14ac:dyDescent="0.2">
      <c r="A111" s="185"/>
      <c r="B111" s="185"/>
      <c r="C111" s="175"/>
      <c r="D111" s="79" t="s">
        <v>2269</v>
      </c>
      <c r="E111" s="80" t="s">
        <v>2270</v>
      </c>
      <c r="F111" s="78">
        <v>24</v>
      </c>
      <c r="G111" s="172"/>
    </row>
    <row r="112" spans="1:7" ht="25.5" x14ac:dyDescent="0.2">
      <c r="A112" s="185"/>
      <c r="B112" s="185"/>
      <c r="C112" s="175"/>
      <c r="D112" s="79" t="s">
        <v>2271</v>
      </c>
      <c r="E112" s="80" t="s">
        <v>2272</v>
      </c>
      <c r="F112" s="78">
        <v>70</v>
      </c>
      <c r="G112" s="172"/>
    </row>
    <row r="113" spans="1:7" x14ac:dyDescent="0.2">
      <c r="A113" s="185"/>
      <c r="B113" s="185"/>
      <c r="C113" s="175"/>
      <c r="D113" s="79" t="s">
        <v>87</v>
      </c>
      <c r="E113" s="79" t="s">
        <v>53</v>
      </c>
      <c r="F113" s="78">
        <v>70</v>
      </c>
      <c r="G113" s="172"/>
    </row>
    <row r="114" spans="1:7" x14ac:dyDescent="0.2">
      <c r="A114" s="185"/>
      <c r="B114" s="185"/>
      <c r="C114" s="175"/>
      <c r="D114" s="79" t="s">
        <v>624</v>
      </c>
      <c r="E114" s="79" t="s">
        <v>595</v>
      </c>
      <c r="F114" s="78">
        <v>40</v>
      </c>
      <c r="G114" s="172"/>
    </row>
    <row r="115" spans="1:7" ht="25.5" x14ac:dyDescent="0.2">
      <c r="A115" s="185"/>
      <c r="B115" s="185"/>
      <c r="C115" s="175"/>
      <c r="D115" s="79" t="s">
        <v>1753</v>
      </c>
      <c r="E115" s="80" t="s">
        <v>1710</v>
      </c>
      <c r="F115" s="78">
        <v>60</v>
      </c>
      <c r="G115" s="172"/>
    </row>
    <row r="116" spans="1:7" ht="13.5" thickBot="1" x14ac:dyDescent="0.25">
      <c r="A116" s="186"/>
      <c r="B116" s="186"/>
      <c r="C116" s="176"/>
      <c r="D116" s="91" t="s">
        <v>1918</v>
      </c>
      <c r="E116" s="91" t="s">
        <v>1888</v>
      </c>
      <c r="F116" s="115">
        <v>20</v>
      </c>
      <c r="G116" s="173"/>
    </row>
    <row r="117" spans="1:7" ht="13.5" thickBot="1" x14ac:dyDescent="0.25">
      <c r="A117" s="148"/>
      <c r="B117" s="148"/>
      <c r="C117" s="148"/>
      <c r="D117" s="148"/>
      <c r="E117" s="148"/>
      <c r="F117" s="148"/>
      <c r="G117" s="148"/>
    </row>
    <row r="118" spans="1:7" x14ac:dyDescent="0.2">
      <c r="A118" s="168" t="s">
        <v>2273</v>
      </c>
      <c r="B118" s="152" t="s">
        <v>2274</v>
      </c>
      <c r="C118" s="149">
        <f>SUM(F118:F124)</f>
        <v>345</v>
      </c>
      <c r="D118" s="89" t="s">
        <v>2275</v>
      </c>
      <c r="E118" s="89" t="s">
        <v>2276</v>
      </c>
      <c r="F118" s="86">
        <v>50</v>
      </c>
      <c r="G118" s="158"/>
    </row>
    <row r="119" spans="1:7" ht="25.5" x14ac:dyDescent="0.2">
      <c r="A119" s="169"/>
      <c r="B119" s="153"/>
      <c r="C119" s="150"/>
      <c r="D119" s="79" t="s">
        <v>2277</v>
      </c>
      <c r="E119" s="80" t="s">
        <v>2278</v>
      </c>
      <c r="F119" s="78">
        <v>55</v>
      </c>
      <c r="G119" s="159"/>
    </row>
    <row r="120" spans="1:7" x14ac:dyDescent="0.2">
      <c r="A120" s="169"/>
      <c r="B120" s="153"/>
      <c r="C120" s="150"/>
      <c r="D120" s="79" t="s">
        <v>2279</v>
      </c>
      <c r="E120" s="79" t="s">
        <v>2280</v>
      </c>
      <c r="F120" s="78">
        <v>30</v>
      </c>
      <c r="G120" s="159"/>
    </row>
    <row r="121" spans="1:7" ht="25.5" x14ac:dyDescent="0.2">
      <c r="A121" s="169"/>
      <c r="B121" s="153"/>
      <c r="C121" s="150"/>
      <c r="D121" s="79" t="s">
        <v>2281</v>
      </c>
      <c r="E121" s="80" t="s">
        <v>2282</v>
      </c>
      <c r="F121" s="78">
        <v>45</v>
      </c>
      <c r="G121" s="159"/>
    </row>
    <row r="122" spans="1:7" x14ac:dyDescent="0.2">
      <c r="A122" s="169"/>
      <c r="B122" s="153"/>
      <c r="C122" s="150"/>
      <c r="D122" s="79" t="s">
        <v>2283</v>
      </c>
      <c r="E122" s="79" t="s">
        <v>2284</v>
      </c>
      <c r="F122" s="78">
        <v>50</v>
      </c>
      <c r="G122" s="159"/>
    </row>
    <row r="123" spans="1:7" x14ac:dyDescent="0.2">
      <c r="A123" s="169"/>
      <c r="B123" s="153"/>
      <c r="C123" s="150"/>
      <c r="D123" s="79" t="s">
        <v>921</v>
      </c>
      <c r="E123" s="79" t="s">
        <v>2285</v>
      </c>
      <c r="F123" s="78">
        <v>65</v>
      </c>
      <c r="G123" s="159"/>
    </row>
    <row r="124" spans="1:7" ht="13.5" thickBot="1" x14ac:dyDescent="0.25">
      <c r="A124" s="170"/>
      <c r="B124" s="154"/>
      <c r="C124" s="151"/>
      <c r="D124" s="91" t="s">
        <v>2286</v>
      </c>
      <c r="E124" s="91" t="s">
        <v>2287</v>
      </c>
      <c r="F124" s="115">
        <v>50</v>
      </c>
      <c r="G124" s="160"/>
    </row>
    <row r="125" spans="1:7" ht="13.5" thickBot="1" x14ac:dyDescent="0.25">
      <c r="A125" s="166"/>
      <c r="B125" s="166"/>
      <c r="C125" s="166"/>
      <c r="D125" s="166"/>
      <c r="E125" s="166"/>
      <c r="F125" s="166"/>
      <c r="G125" s="166"/>
    </row>
    <row r="126" spans="1:7" ht="25.5" customHeight="1" x14ac:dyDescent="0.2">
      <c r="A126" s="168" t="s">
        <v>2288</v>
      </c>
      <c r="B126" s="152" t="s">
        <v>2289</v>
      </c>
      <c r="C126" s="149">
        <f>SUM(F126:F128)</f>
        <v>155</v>
      </c>
      <c r="D126" s="89" t="s">
        <v>1682</v>
      </c>
      <c r="E126" s="90" t="s">
        <v>2290</v>
      </c>
      <c r="F126" s="86">
        <v>50</v>
      </c>
      <c r="G126" s="158"/>
    </row>
    <row r="127" spans="1:7" ht="25.5" x14ac:dyDescent="0.2">
      <c r="A127" s="169"/>
      <c r="B127" s="153"/>
      <c r="C127" s="150"/>
      <c r="D127" s="79" t="s">
        <v>1685</v>
      </c>
      <c r="E127" s="80" t="s">
        <v>1642</v>
      </c>
      <c r="F127" s="78">
        <v>60</v>
      </c>
      <c r="G127" s="159"/>
    </row>
    <row r="128" spans="1:7" ht="26.25" thickBot="1" x14ac:dyDescent="0.25">
      <c r="A128" s="170"/>
      <c r="B128" s="154"/>
      <c r="C128" s="151"/>
      <c r="D128" s="91" t="s">
        <v>1686</v>
      </c>
      <c r="E128" s="92" t="s">
        <v>2291</v>
      </c>
      <c r="F128" s="115">
        <v>45</v>
      </c>
      <c r="G128" s="160"/>
    </row>
    <row r="129" spans="1:7" ht="13.5" thickBot="1" x14ac:dyDescent="0.25">
      <c r="A129" s="148"/>
      <c r="B129" s="148"/>
      <c r="C129" s="148"/>
      <c r="D129" s="148"/>
      <c r="E129" s="148"/>
      <c r="F129" s="148"/>
      <c r="G129" s="148"/>
    </row>
    <row r="130" spans="1:7" ht="25.5" customHeight="1" x14ac:dyDescent="0.2">
      <c r="A130" s="155" t="s">
        <v>2292</v>
      </c>
      <c r="B130" s="152" t="s">
        <v>2293</v>
      </c>
      <c r="C130" s="149">
        <f>SUM(F130:F137)</f>
        <v>384</v>
      </c>
      <c r="D130" s="89" t="s">
        <v>2202</v>
      </c>
      <c r="E130" s="89" t="s">
        <v>2203</v>
      </c>
      <c r="F130" s="86">
        <v>80</v>
      </c>
      <c r="G130" s="158"/>
    </row>
    <row r="131" spans="1:7" ht="25.5" x14ac:dyDescent="0.2">
      <c r="A131" s="156"/>
      <c r="B131" s="153"/>
      <c r="C131" s="150"/>
      <c r="D131" s="79" t="s">
        <v>2204</v>
      </c>
      <c r="E131" s="80" t="s">
        <v>2216</v>
      </c>
      <c r="F131" s="78">
        <v>96</v>
      </c>
      <c r="G131" s="159"/>
    </row>
    <row r="132" spans="1:7" ht="25.5" x14ac:dyDescent="0.2">
      <c r="A132" s="156"/>
      <c r="B132" s="153"/>
      <c r="C132" s="150"/>
      <c r="D132" s="79" t="s">
        <v>2206</v>
      </c>
      <c r="E132" s="80" t="s">
        <v>2207</v>
      </c>
      <c r="F132" s="78">
        <v>24</v>
      </c>
      <c r="G132" s="159"/>
    </row>
    <row r="133" spans="1:7" ht="25.5" x14ac:dyDescent="0.2">
      <c r="A133" s="156"/>
      <c r="B133" s="153"/>
      <c r="C133" s="150"/>
      <c r="D133" s="79" t="s">
        <v>2208</v>
      </c>
      <c r="E133" s="80" t="s">
        <v>2209</v>
      </c>
      <c r="F133" s="78">
        <v>6</v>
      </c>
      <c r="G133" s="159"/>
    </row>
    <row r="134" spans="1:7" ht="38.25" x14ac:dyDescent="0.2">
      <c r="A134" s="156"/>
      <c r="B134" s="153"/>
      <c r="C134" s="150"/>
      <c r="D134" s="79" t="s">
        <v>2294</v>
      </c>
      <c r="E134" s="80" t="s">
        <v>2295</v>
      </c>
      <c r="F134" s="78">
        <v>32</v>
      </c>
      <c r="G134" s="159"/>
    </row>
    <row r="135" spans="1:7" x14ac:dyDescent="0.2">
      <c r="A135" s="156"/>
      <c r="B135" s="153"/>
      <c r="C135" s="150"/>
      <c r="D135" s="79" t="s">
        <v>1852</v>
      </c>
      <c r="E135" s="79" t="s">
        <v>1824</v>
      </c>
      <c r="F135" s="78">
        <v>110</v>
      </c>
      <c r="G135" s="159"/>
    </row>
    <row r="136" spans="1:7" ht="25.5" x14ac:dyDescent="0.2">
      <c r="A136" s="156"/>
      <c r="B136" s="153"/>
      <c r="C136" s="150"/>
      <c r="D136" s="79" t="s">
        <v>1918</v>
      </c>
      <c r="E136" s="80" t="s">
        <v>2296</v>
      </c>
      <c r="F136" s="78">
        <v>20</v>
      </c>
      <c r="G136" s="159"/>
    </row>
    <row r="137" spans="1:7" ht="13.5" thickBot="1" x14ac:dyDescent="0.25">
      <c r="A137" s="157"/>
      <c r="B137" s="154"/>
      <c r="C137" s="151"/>
      <c r="D137" s="91" t="s">
        <v>2211</v>
      </c>
      <c r="E137" s="91" t="s">
        <v>2297</v>
      </c>
      <c r="F137" s="115">
        <v>16</v>
      </c>
      <c r="G137" s="160"/>
    </row>
    <row r="138" spans="1:7" ht="13.5" thickBot="1" x14ac:dyDescent="0.25">
      <c r="A138" s="148"/>
      <c r="B138" s="148"/>
      <c r="C138" s="148"/>
      <c r="D138" s="148"/>
      <c r="E138" s="148"/>
      <c r="F138" s="148"/>
      <c r="G138" s="148"/>
    </row>
    <row r="139" spans="1:7" ht="25.5" customHeight="1" x14ac:dyDescent="0.2">
      <c r="A139" s="155" t="s">
        <v>2298</v>
      </c>
      <c r="B139" s="152" t="s">
        <v>2299</v>
      </c>
      <c r="C139" s="149">
        <f>SUM(F139:F147)</f>
        <v>324</v>
      </c>
      <c r="D139" s="89" t="s">
        <v>2202</v>
      </c>
      <c r="E139" s="116" t="s">
        <v>2215</v>
      </c>
      <c r="F139" s="86">
        <v>80</v>
      </c>
      <c r="G139" s="158"/>
    </row>
    <row r="140" spans="1:7" ht="25.5" x14ac:dyDescent="0.2">
      <c r="A140" s="156"/>
      <c r="B140" s="153"/>
      <c r="C140" s="150"/>
      <c r="D140" s="79" t="s">
        <v>2208</v>
      </c>
      <c r="E140" s="80" t="s">
        <v>2300</v>
      </c>
      <c r="F140" s="78">
        <v>6</v>
      </c>
      <c r="G140" s="159"/>
    </row>
    <row r="141" spans="1:7" ht="38.25" x14ac:dyDescent="0.2">
      <c r="A141" s="156"/>
      <c r="B141" s="153"/>
      <c r="C141" s="150"/>
      <c r="D141" s="79" t="s">
        <v>2294</v>
      </c>
      <c r="E141" s="80" t="s">
        <v>2295</v>
      </c>
      <c r="F141" s="78">
        <v>32</v>
      </c>
      <c r="G141" s="159"/>
    </row>
    <row r="142" spans="1:7" ht="25.5" x14ac:dyDescent="0.2">
      <c r="A142" s="156"/>
      <c r="B142" s="153"/>
      <c r="C142" s="150"/>
      <c r="D142" s="79" t="s">
        <v>985</v>
      </c>
      <c r="E142" s="80" t="s">
        <v>956</v>
      </c>
      <c r="F142" s="78">
        <v>20</v>
      </c>
      <c r="G142" s="159"/>
    </row>
    <row r="143" spans="1:7" ht="25.5" x14ac:dyDescent="0.2">
      <c r="A143" s="156"/>
      <c r="B143" s="153"/>
      <c r="C143" s="150"/>
      <c r="D143" s="79" t="s">
        <v>1845</v>
      </c>
      <c r="E143" s="100" t="s">
        <v>2301</v>
      </c>
      <c r="F143" s="78">
        <v>80</v>
      </c>
      <c r="G143" s="159"/>
    </row>
    <row r="144" spans="1:7" ht="25.5" x14ac:dyDescent="0.2">
      <c r="A144" s="156"/>
      <c r="B144" s="153"/>
      <c r="C144" s="150"/>
      <c r="D144" s="79" t="s">
        <v>1918</v>
      </c>
      <c r="E144" s="80" t="s">
        <v>1888</v>
      </c>
      <c r="F144" s="78">
        <v>20</v>
      </c>
      <c r="G144" s="159"/>
    </row>
    <row r="145" spans="1:7" x14ac:dyDescent="0.2">
      <c r="A145" s="156"/>
      <c r="B145" s="153"/>
      <c r="C145" s="150"/>
      <c r="D145" s="79" t="s">
        <v>2211</v>
      </c>
      <c r="E145" s="79" t="s">
        <v>2212</v>
      </c>
      <c r="F145" s="78">
        <v>16</v>
      </c>
      <c r="G145" s="159"/>
    </row>
    <row r="146" spans="1:7" x14ac:dyDescent="0.2">
      <c r="A146" s="156"/>
      <c r="B146" s="153"/>
      <c r="C146" s="150"/>
      <c r="D146" s="79" t="s">
        <v>2302</v>
      </c>
      <c r="E146" s="79" t="s">
        <v>2303</v>
      </c>
      <c r="F146" s="78">
        <v>40</v>
      </c>
      <c r="G146" s="159"/>
    </row>
    <row r="147" spans="1:7" ht="39" thickBot="1" x14ac:dyDescent="0.25">
      <c r="A147" s="157"/>
      <c r="B147" s="154"/>
      <c r="C147" s="151"/>
      <c r="D147" s="91" t="s">
        <v>2304</v>
      </c>
      <c r="E147" s="92" t="s">
        <v>2305</v>
      </c>
      <c r="F147" s="115">
        <v>30</v>
      </c>
      <c r="G147" s="160"/>
    </row>
    <row r="148" spans="1:7" ht="13.5" thickBot="1" x14ac:dyDescent="0.25">
      <c r="A148" s="148"/>
      <c r="B148" s="148"/>
      <c r="C148" s="148"/>
      <c r="D148" s="148"/>
      <c r="E148" s="148"/>
      <c r="F148" s="148"/>
      <c r="G148" s="148"/>
    </row>
    <row r="149" spans="1:7" ht="25.5" customHeight="1" x14ac:dyDescent="0.2">
      <c r="A149" s="155" t="s">
        <v>2306</v>
      </c>
      <c r="B149" s="152" t="s">
        <v>2307</v>
      </c>
      <c r="C149" s="149">
        <f>SUM(F149:F153)</f>
        <v>235</v>
      </c>
      <c r="D149" s="89" t="s">
        <v>2308</v>
      </c>
      <c r="E149" s="90" t="s">
        <v>2309</v>
      </c>
      <c r="F149" s="111">
        <v>55</v>
      </c>
      <c r="G149" s="158"/>
    </row>
    <row r="150" spans="1:7" ht="25.5" x14ac:dyDescent="0.2">
      <c r="A150" s="156"/>
      <c r="B150" s="153"/>
      <c r="C150" s="150"/>
      <c r="D150" s="79" t="s">
        <v>2277</v>
      </c>
      <c r="E150" s="80" t="s">
        <v>2310</v>
      </c>
      <c r="F150" s="77">
        <v>55</v>
      </c>
      <c r="G150" s="159"/>
    </row>
    <row r="151" spans="1:7" ht="25.5" x14ac:dyDescent="0.2">
      <c r="A151" s="156"/>
      <c r="B151" s="153"/>
      <c r="C151" s="150"/>
      <c r="D151" s="79" t="s">
        <v>2281</v>
      </c>
      <c r="E151" s="80" t="s">
        <v>2282</v>
      </c>
      <c r="F151" s="77">
        <v>45</v>
      </c>
      <c r="G151" s="159"/>
    </row>
    <row r="152" spans="1:7" x14ac:dyDescent="0.2">
      <c r="A152" s="156"/>
      <c r="B152" s="153"/>
      <c r="C152" s="150"/>
      <c r="D152" s="79" t="s">
        <v>989</v>
      </c>
      <c r="E152" s="117" t="s">
        <v>964</v>
      </c>
      <c r="F152" s="77">
        <v>30</v>
      </c>
      <c r="G152" s="159"/>
    </row>
    <row r="153" spans="1:7" ht="13.5" thickBot="1" x14ac:dyDescent="0.25">
      <c r="A153" s="157"/>
      <c r="B153" s="154"/>
      <c r="C153" s="151"/>
      <c r="D153" s="91" t="s">
        <v>2286</v>
      </c>
      <c r="E153" s="91" t="s">
        <v>2287</v>
      </c>
      <c r="F153" s="112">
        <v>50</v>
      </c>
      <c r="G153" s="160"/>
    </row>
    <row r="154" spans="1:7" ht="13.5" thickBot="1" x14ac:dyDescent="0.25">
      <c r="A154" s="148"/>
      <c r="B154" s="148"/>
      <c r="C154" s="148"/>
      <c r="D154" s="148"/>
      <c r="E154" s="148"/>
      <c r="F154" s="148"/>
      <c r="G154" s="148"/>
    </row>
    <row r="155" spans="1:7" ht="25.5" customHeight="1" x14ac:dyDescent="0.2">
      <c r="A155" s="155" t="s">
        <v>2311</v>
      </c>
      <c r="B155" s="152" t="s">
        <v>2312</v>
      </c>
      <c r="C155" s="149">
        <f>SUM(F155:F161)</f>
        <v>146</v>
      </c>
      <c r="D155" s="89" t="s">
        <v>2208</v>
      </c>
      <c r="E155" s="90" t="s">
        <v>2209</v>
      </c>
      <c r="F155" s="86">
        <v>6</v>
      </c>
      <c r="G155" s="158"/>
    </row>
    <row r="156" spans="1:7" x14ac:dyDescent="0.2">
      <c r="A156" s="156"/>
      <c r="B156" s="153"/>
      <c r="C156" s="150"/>
      <c r="D156" s="79" t="s">
        <v>1049</v>
      </c>
      <c r="E156" s="79" t="s">
        <v>1050</v>
      </c>
      <c r="F156" s="78">
        <v>25</v>
      </c>
      <c r="G156" s="159"/>
    </row>
    <row r="157" spans="1:7" x14ac:dyDescent="0.2">
      <c r="A157" s="156"/>
      <c r="B157" s="153"/>
      <c r="C157" s="150"/>
      <c r="D157" s="79" t="s">
        <v>1051</v>
      </c>
      <c r="E157" s="109" t="s">
        <v>1000</v>
      </c>
      <c r="F157" s="78">
        <v>25</v>
      </c>
      <c r="G157" s="159"/>
    </row>
    <row r="158" spans="1:7" ht="25.5" x14ac:dyDescent="0.2">
      <c r="A158" s="156"/>
      <c r="B158" s="153"/>
      <c r="C158" s="150"/>
      <c r="D158" s="79" t="s">
        <v>1052</v>
      </c>
      <c r="E158" s="80" t="s">
        <v>1002</v>
      </c>
      <c r="F158" s="78">
        <v>20</v>
      </c>
      <c r="G158" s="159"/>
    </row>
    <row r="159" spans="1:7" x14ac:dyDescent="0.2">
      <c r="A159" s="156"/>
      <c r="B159" s="153"/>
      <c r="C159" s="150"/>
      <c r="D159" s="79" t="s">
        <v>1053</v>
      </c>
      <c r="E159" s="79" t="s">
        <v>2313</v>
      </c>
      <c r="F159" s="78">
        <v>30</v>
      </c>
      <c r="G159" s="159"/>
    </row>
    <row r="160" spans="1:7" x14ac:dyDescent="0.2">
      <c r="A160" s="156"/>
      <c r="B160" s="153"/>
      <c r="C160" s="150"/>
      <c r="D160" s="79" t="s">
        <v>1054</v>
      </c>
      <c r="E160" s="79" t="s">
        <v>1006</v>
      </c>
      <c r="F160" s="78">
        <v>20</v>
      </c>
      <c r="G160" s="159"/>
    </row>
    <row r="161" spans="1:7" ht="26.25" thickBot="1" x14ac:dyDescent="0.25">
      <c r="A161" s="157"/>
      <c r="B161" s="154"/>
      <c r="C161" s="151"/>
      <c r="D161" s="91" t="s">
        <v>1918</v>
      </c>
      <c r="E161" s="92" t="s">
        <v>2254</v>
      </c>
      <c r="F161" s="115">
        <v>20</v>
      </c>
      <c r="G161" s="160"/>
    </row>
    <row r="162" spans="1:7" ht="13.5" thickBot="1" x14ac:dyDescent="0.25">
      <c r="A162" s="148"/>
      <c r="B162" s="148"/>
      <c r="C162" s="148"/>
      <c r="D162" s="148"/>
      <c r="E162" s="148"/>
      <c r="F162" s="148"/>
      <c r="G162" s="148"/>
    </row>
    <row r="163" spans="1:7" x14ac:dyDescent="0.2">
      <c r="A163" s="155" t="s">
        <v>2314</v>
      </c>
      <c r="B163" s="155" t="s">
        <v>2315</v>
      </c>
      <c r="C163" s="149">
        <f>SUM(F163:F170)</f>
        <v>345</v>
      </c>
      <c r="D163" s="89" t="s">
        <v>2316</v>
      </c>
      <c r="E163" s="89" t="s">
        <v>2317</v>
      </c>
      <c r="F163" s="86">
        <v>40</v>
      </c>
      <c r="G163" s="158"/>
    </row>
    <row r="164" spans="1:7" x14ac:dyDescent="0.2">
      <c r="A164" s="156"/>
      <c r="B164" s="156"/>
      <c r="C164" s="150"/>
      <c r="D164" s="79" t="s">
        <v>2318</v>
      </c>
      <c r="E164" s="79" t="s">
        <v>2319</v>
      </c>
      <c r="F164" s="78">
        <v>20</v>
      </c>
      <c r="G164" s="159"/>
    </row>
    <row r="165" spans="1:7" x14ac:dyDescent="0.2">
      <c r="A165" s="156"/>
      <c r="B165" s="156"/>
      <c r="C165" s="150"/>
      <c r="D165" s="79" t="s">
        <v>2275</v>
      </c>
      <c r="E165" s="79" t="s">
        <v>2320</v>
      </c>
      <c r="F165" s="78">
        <v>50</v>
      </c>
      <c r="G165" s="159"/>
    </row>
    <row r="166" spans="1:7" x14ac:dyDescent="0.2">
      <c r="A166" s="156"/>
      <c r="B166" s="156"/>
      <c r="C166" s="150"/>
      <c r="D166" s="79" t="s">
        <v>2321</v>
      </c>
      <c r="E166" s="79" t="s">
        <v>2322</v>
      </c>
      <c r="F166" s="78">
        <v>55</v>
      </c>
      <c r="G166" s="159"/>
    </row>
    <row r="167" spans="1:7" x14ac:dyDescent="0.2">
      <c r="A167" s="156"/>
      <c r="B167" s="156"/>
      <c r="C167" s="150"/>
      <c r="D167" s="79" t="s">
        <v>2279</v>
      </c>
      <c r="E167" s="79" t="s">
        <v>2280</v>
      </c>
      <c r="F167" s="78">
        <v>30</v>
      </c>
      <c r="G167" s="159"/>
    </row>
    <row r="168" spans="1:7" x14ac:dyDescent="0.2">
      <c r="A168" s="156"/>
      <c r="B168" s="156"/>
      <c r="C168" s="150"/>
      <c r="D168" s="79" t="s">
        <v>2323</v>
      </c>
      <c r="E168" s="79" t="s">
        <v>2324</v>
      </c>
      <c r="F168" s="78">
        <v>50</v>
      </c>
      <c r="G168" s="159"/>
    </row>
    <row r="169" spans="1:7" x14ac:dyDescent="0.2">
      <c r="A169" s="156"/>
      <c r="B169" s="156"/>
      <c r="C169" s="150"/>
      <c r="D169" s="79" t="s">
        <v>2286</v>
      </c>
      <c r="E169" s="79" t="s">
        <v>2287</v>
      </c>
      <c r="F169" s="78">
        <v>50</v>
      </c>
      <c r="G169" s="159"/>
    </row>
    <row r="170" spans="1:7" ht="13.5" thickBot="1" x14ac:dyDescent="0.25">
      <c r="A170" s="157"/>
      <c r="B170" s="157"/>
      <c r="C170" s="151"/>
      <c r="D170" s="91" t="s">
        <v>2325</v>
      </c>
      <c r="E170" s="91" t="s">
        <v>2326</v>
      </c>
      <c r="F170" s="115">
        <v>50</v>
      </c>
      <c r="G170" s="160"/>
    </row>
    <row r="171" spans="1:7" ht="13.5" thickBot="1" x14ac:dyDescent="0.25">
      <c r="A171" s="148"/>
      <c r="B171" s="148"/>
      <c r="C171" s="148"/>
      <c r="D171" s="148"/>
      <c r="E171" s="148"/>
      <c r="F171" s="148"/>
      <c r="G171" s="148"/>
    </row>
    <row r="172" spans="1:7" ht="25.5" customHeight="1" x14ac:dyDescent="0.2">
      <c r="A172" s="168" t="s">
        <v>2327</v>
      </c>
      <c r="B172" s="152" t="s">
        <v>2328</v>
      </c>
      <c r="C172" s="149">
        <f>SUM(F172:F174)</f>
        <v>170</v>
      </c>
      <c r="D172" s="89" t="s">
        <v>1682</v>
      </c>
      <c r="E172" s="90" t="s">
        <v>2290</v>
      </c>
      <c r="F172" s="86">
        <v>50</v>
      </c>
      <c r="G172" s="158"/>
    </row>
    <row r="173" spans="1:7" x14ac:dyDescent="0.2">
      <c r="A173" s="169"/>
      <c r="B173" s="153"/>
      <c r="C173" s="150"/>
      <c r="D173" s="79" t="s">
        <v>1683</v>
      </c>
      <c r="E173" s="80" t="s">
        <v>1638</v>
      </c>
      <c r="F173" s="78">
        <v>70</v>
      </c>
      <c r="G173" s="159"/>
    </row>
    <row r="174" spans="1:7" ht="13.5" thickBot="1" x14ac:dyDescent="0.25">
      <c r="A174" s="170"/>
      <c r="B174" s="154"/>
      <c r="C174" s="151"/>
      <c r="D174" s="91" t="s">
        <v>1684</v>
      </c>
      <c r="E174" s="91" t="s">
        <v>2329</v>
      </c>
      <c r="F174" s="115">
        <v>50</v>
      </c>
      <c r="G174" s="160"/>
    </row>
    <row r="175" spans="1:7" ht="13.5" thickBot="1" x14ac:dyDescent="0.25">
      <c r="A175" s="148"/>
      <c r="B175" s="148"/>
      <c r="C175" s="148"/>
      <c r="D175" s="148"/>
      <c r="E175" s="148"/>
      <c r="F175" s="148"/>
      <c r="G175" s="148"/>
    </row>
    <row r="176" spans="1:7" ht="25.5" customHeight="1" x14ac:dyDescent="0.2">
      <c r="A176" s="155" t="s">
        <v>2330</v>
      </c>
      <c r="B176" s="152" t="s">
        <v>2331</v>
      </c>
      <c r="C176" s="149">
        <f>SUM(F176:F183)</f>
        <v>175</v>
      </c>
      <c r="D176" s="89" t="s">
        <v>2332</v>
      </c>
      <c r="E176" s="90" t="s">
        <v>2333</v>
      </c>
      <c r="F176" s="86">
        <v>16</v>
      </c>
      <c r="G176" s="158"/>
    </row>
    <row r="177" spans="1:7" ht="25.5" x14ac:dyDescent="0.2">
      <c r="A177" s="156"/>
      <c r="B177" s="153"/>
      <c r="C177" s="150"/>
      <c r="D177" s="79" t="s">
        <v>2334</v>
      </c>
      <c r="E177" s="100" t="s">
        <v>2335</v>
      </c>
      <c r="F177" s="78">
        <v>32</v>
      </c>
      <c r="G177" s="159"/>
    </row>
    <row r="178" spans="1:7" ht="25.5" x14ac:dyDescent="0.2">
      <c r="A178" s="156"/>
      <c r="B178" s="153"/>
      <c r="C178" s="150"/>
      <c r="D178" s="79" t="s">
        <v>2269</v>
      </c>
      <c r="E178" s="80" t="s">
        <v>2336</v>
      </c>
      <c r="F178" s="78">
        <v>24</v>
      </c>
      <c r="G178" s="159"/>
    </row>
    <row r="179" spans="1:7" ht="25.5" x14ac:dyDescent="0.2">
      <c r="A179" s="156"/>
      <c r="B179" s="153"/>
      <c r="C179" s="150"/>
      <c r="D179" s="79" t="s">
        <v>2208</v>
      </c>
      <c r="E179" s="80" t="s">
        <v>2209</v>
      </c>
      <c r="F179" s="78">
        <v>6</v>
      </c>
      <c r="G179" s="159"/>
    </row>
    <row r="180" spans="1:7" ht="38.25" x14ac:dyDescent="0.2">
      <c r="A180" s="156"/>
      <c r="B180" s="153"/>
      <c r="C180" s="150"/>
      <c r="D180" s="79" t="s">
        <v>2294</v>
      </c>
      <c r="E180" s="80" t="s">
        <v>2295</v>
      </c>
      <c r="F180" s="78">
        <v>32</v>
      </c>
      <c r="G180" s="159"/>
    </row>
    <row r="181" spans="1:7" x14ac:dyDescent="0.2">
      <c r="A181" s="156"/>
      <c r="B181" s="153"/>
      <c r="C181" s="150"/>
      <c r="D181" s="79" t="s">
        <v>1844</v>
      </c>
      <c r="E181" s="79" t="s">
        <v>1808</v>
      </c>
      <c r="F181" s="78">
        <v>20</v>
      </c>
      <c r="G181" s="159"/>
    </row>
    <row r="182" spans="1:7" ht="25.5" x14ac:dyDescent="0.2">
      <c r="A182" s="156"/>
      <c r="B182" s="153"/>
      <c r="C182" s="150"/>
      <c r="D182" s="79" t="s">
        <v>1918</v>
      </c>
      <c r="E182" s="80" t="s">
        <v>1888</v>
      </c>
      <c r="F182" s="78">
        <v>20</v>
      </c>
      <c r="G182" s="159"/>
    </row>
    <row r="183" spans="1:7" ht="13.5" thickBot="1" x14ac:dyDescent="0.25">
      <c r="A183" s="157"/>
      <c r="B183" s="154"/>
      <c r="C183" s="151"/>
      <c r="D183" s="91" t="s">
        <v>2337</v>
      </c>
      <c r="E183" s="91" t="s">
        <v>2338</v>
      </c>
      <c r="F183" s="115">
        <v>25</v>
      </c>
      <c r="G183" s="160"/>
    </row>
    <row r="184" spans="1:7" ht="13.5" thickBot="1" x14ac:dyDescent="0.25">
      <c r="A184" s="148"/>
      <c r="B184" s="148"/>
      <c r="C184" s="148"/>
      <c r="D184" s="148"/>
      <c r="E184" s="148"/>
      <c r="F184" s="148"/>
      <c r="G184" s="148"/>
    </row>
    <row r="185" spans="1:7" ht="25.5" x14ac:dyDescent="0.2">
      <c r="A185" s="180" t="s">
        <v>2339</v>
      </c>
      <c r="B185" s="177" t="s">
        <v>2340</v>
      </c>
      <c r="C185" s="174">
        <f>SUM(F185:F189)</f>
        <v>146</v>
      </c>
      <c r="D185" s="89" t="s">
        <v>2208</v>
      </c>
      <c r="E185" s="90" t="s">
        <v>2209</v>
      </c>
      <c r="F185" s="86">
        <v>6</v>
      </c>
      <c r="G185" s="171"/>
    </row>
    <row r="186" spans="1:7" ht="25.5" x14ac:dyDescent="0.2">
      <c r="A186" s="181"/>
      <c r="B186" s="178"/>
      <c r="C186" s="175"/>
      <c r="D186" s="79" t="s">
        <v>2341</v>
      </c>
      <c r="E186" s="80" t="s">
        <v>2342</v>
      </c>
      <c r="F186" s="78">
        <v>20</v>
      </c>
      <c r="G186" s="172"/>
    </row>
    <row r="187" spans="1:7" ht="25.5" x14ac:dyDescent="0.2">
      <c r="A187" s="181"/>
      <c r="B187" s="178"/>
      <c r="C187" s="175"/>
      <c r="D187" s="79" t="s">
        <v>1621</v>
      </c>
      <c r="E187" s="80" t="s">
        <v>2343</v>
      </c>
      <c r="F187" s="78">
        <v>50</v>
      </c>
      <c r="G187" s="172"/>
    </row>
    <row r="188" spans="1:7" x14ac:dyDescent="0.2">
      <c r="A188" s="181"/>
      <c r="B188" s="178"/>
      <c r="C188" s="175"/>
      <c r="D188" s="79" t="s">
        <v>1622</v>
      </c>
      <c r="E188" s="79" t="s">
        <v>2344</v>
      </c>
      <c r="F188" s="78">
        <v>50</v>
      </c>
      <c r="G188" s="172"/>
    </row>
    <row r="189" spans="1:7" ht="26.25" thickBot="1" x14ac:dyDescent="0.25">
      <c r="A189" s="182"/>
      <c r="B189" s="179"/>
      <c r="C189" s="176"/>
      <c r="D189" s="91" t="s">
        <v>1918</v>
      </c>
      <c r="E189" s="92" t="s">
        <v>1888</v>
      </c>
      <c r="F189" s="115">
        <v>20</v>
      </c>
      <c r="G189" s="173"/>
    </row>
    <row r="190" spans="1:7" ht="13.5" thickBot="1" x14ac:dyDescent="0.25">
      <c r="A190" s="166"/>
      <c r="B190" s="166"/>
      <c r="C190" s="166"/>
      <c r="D190" s="166"/>
      <c r="E190" s="166"/>
      <c r="F190" s="166"/>
      <c r="G190" s="166"/>
    </row>
    <row r="191" spans="1:7" x14ac:dyDescent="0.2">
      <c r="A191" s="155" t="s">
        <v>2345</v>
      </c>
      <c r="B191" s="155" t="s">
        <v>2346</v>
      </c>
      <c r="C191" s="165">
        <f>SUM(F191:F193)</f>
        <v>150</v>
      </c>
      <c r="D191" s="89" t="s">
        <v>1942</v>
      </c>
      <c r="E191" s="89" t="s">
        <v>2347</v>
      </c>
      <c r="F191" s="97">
        <v>50</v>
      </c>
      <c r="G191" s="158"/>
    </row>
    <row r="192" spans="1:7" x14ac:dyDescent="0.2">
      <c r="A192" s="156"/>
      <c r="B192" s="156"/>
      <c r="C192" s="150"/>
      <c r="D192" s="79" t="s">
        <v>2348</v>
      </c>
      <c r="E192" s="79" t="s">
        <v>2349</v>
      </c>
      <c r="F192" s="94">
        <v>50</v>
      </c>
      <c r="G192" s="159"/>
    </row>
    <row r="193" spans="1:7" ht="13.5" thickBot="1" x14ac:dyDescent="0.25">
      <c r="A193" s="157"/>
      <c r="B193" s="157"/>
      <c r="C193" s="151"/>
      <c r="D193" s="91" t="s">
        <v>2350</v>
      </c>
      <c r="E193" s="91" t="s">
        <v>2351</v>
      </c>
      <c r="F193" s="95">
        <v>50</v>
      </c>
      <c r="G193" s="160"/>
    </row>
    <row r="194" spans="1:7" ht="13.5" thickBot="1" x14ac:dyDescent="0.25">
      <c r="A194" s="148"/>
      <c r="B194" s="148"/>
      <c r="C194" s="148"/>
      <c r="D194" s="148"/>
      <c r="E194" s="148"/>
      <c r="F194" s="148"/>
      <c r="G194" s="148"/>
    </row>
    <row r="195" spans="1:7" x14ac:dyDescent="0.2">
      <c r="A195" s="168" t="s">
        <v>2352</v>
      </c>
      <c r="B195" s="155" t="s">
        <v>2353</v>
      </c>
      <c r="C195" s="149">
        <f>SUM(F195:F200)</f>
        <v>274</v>
      </c>
      <c r="D195" s="89" t="s">
        <v>2354</v>
      </c>
      <c r="E195" s="89" t="s">
        <v>2355</v>
      </c>
      <c r="F195" s="86">
        <v>52</v>
      </c>
      <c r="G195" s="158"/>
    </row>
    <row r="196" spans="1:7" ht="25.5" x14ac:dyDescent="0.2">
      <c r="A196" s="169"/>
      <c r="B196" s="156"/>
      <c r="C196" s="150"/>
      <c r="D196" s="79" t="s">
        <v>2269</v>
      </c>
      <c r="E196" s="80" t="s">
        <v>2270</v>
      </c>
      <c r="F196" s="78">
        <v>24</v>
      </c>
      <c r="G196" s="159"/>
    </row>
    <row r="197" spans="1:7" ht="25.5" x14ac:dyDescent="0.2">
      <c r="A197" s="169"/>
      <c r="B197" s="156"/>
      <c r="C197" s="150"/>
      <c r="D197" s="79" t="s">
        <v>2208</v>
      </c>
      <c r="E197" s="100" t="s">
        <v>2218</v>
      </c>
      <c r="F197" s="78">
        <v>6</v>
      </c>
      <c r="G197" s="159"/>
    </row>
    <row r="198" spans="1:7" ht="38.25" x14ac:dyDescent="0.2">
      <c r="A198" s="169"/>
      <c r="B198" s="156"/>
      <c r="C198" s="150"/>
      <c r="D198" s="79" t="s">
        <v>2294</v>
      </c>
      <c r="E198" s="80" t="s">
        <v>2356</v>
      </c>
      <c r="F198" s="78">
        <v>32</v>
      </c>
      <c r="G198" s="159"/>
    </row>
    <row r="199" spans="1:7" ht="25.5" x14ac:dyDescent="0.2">
      <c r="A199" s="169"/>
      <c r="B199" s="156"/>
      <c r="C199" s="150"/>
      <c r="D199" s="79" t="s">
        <v>1696</v>
      </c>
      <c r="E199" s="80" t="s">
        <v>1664</v>
      </c>
      <c r="F199" s="78">
        <v>140</v>
      </c>
      <c r="G199" s="159"/>
    </row>
    <row r="200" spans="1:7" ht="26.25" thickBot="1" x14ac:dyDescent="0.25">
      <c r="A200" s="170"/>
      <c r="B200" s="157"/>
      <c r="C200" s="151"/>
      <c r="D200" s="91" t="s">
        <v>1918</v>
      </c>
      <c r="E200" s="92" t="s">
        <v>1888</v>
      </c>
      <c r="F200" s="115">
        <v>20</v>
      </c>
      <c r="G200" s="160"/>
    </row>
    <row r="201" spans="1:7" ht="13.5" thickBot="1" x14ac:dyDescent="0.25">
      <c r="A201" s="148"/>
      <c r="B201" s="148"/>
      <c r="C201" s="148"/>
      <c r="D201" s="148"/>
      <c r="E201" s="148"/>
      <c r="F201" s="148"/>
      <c r="G201" s="148"/>
    </row>
    <row r="202" spans="1:7" ht="25.5" customHeight="1" x14ac:dyDescent="0.2">
      <c r="A202" s="168" t="s">
        <v>2357</v>
      </c>
      <c r="B202" s="152" t="s">
        <v>2358</v>
      </c>
      <c r="C202" s="149">
        <f>SUM(F202:F211)</f>
        <v>478</v>
      </c>
      <c r="D202" s="89" t="s">
        <v>2202</v>
      </c>
      <c r="E202" s="89" t="s">
        <v>2203</v>
      </c>
      <c r="F202" s="86">
        <v>80</v>
      </c>
      <c r="G202" s="158"/>
    </row>
    <row r="203" spans="1:7" ht="25.5" x14ac:dyDescent="0.2">
      <c r="A203" s="169"/>
      <c r="B203" s="153"/>
      <c r="C203" s="150"/>
      <c r="D203" s="79" t="s">
        <v>2204</v>
      </c>
      <c r="E203" s="80" t="s">
        <v>2205</v>
      </c>
      <c r="F203" s="78">
        <v>96</v>
      </c>
      <c r="G203" s="159"/>
    </row>
    <row r="204" spans="1:7" ht="25.5" x14ac:dyDescent="0.2">
      <c r="A204" s="169"/>
      <c r="B204" s="153"/>
      <c r="C204" s="150"/>
      <c r="D204" s="79" t="s">
        <v>2206</v>
      </c>
      <c r="E204" s="80" t="s">
        <v>2207</v>
      </c>
      <c r="F204" s="78">
        <v>24</v>
      </c>
      <c r="G204" s="159"/>
    </row>
    <row r="205" spans="1:7" ht="25.5" x14ac:dyDescent="0.2">
      <c r="A205" s="169"/>
      <c r="B205" s="153"/>
      <c r="C205" s="150"/>
      <c r="D205" s="79" t="s">
        <v>2359</v>
      </c>
      <c r="E205" s="80" t="s">
        <v>2360</v>
      </c>
      <c r="F205" s="78">
        <v>24</v>
      </c>
      <c r="G205" s="159"/>
    </row>
    <row r="206" spans="1:7" ht="25.5" x14ac:dyDescent="0.2">
      <c r="A206" s="169"/>
      <c r="B206" s="153"/>
      <c r="C206" s="150"/>
      <c r="D206" s="79" t="s">
        <v>2208</v>
      </c>
      <c r="E206" s="80" t="s">
        <v>2300</v>
      </c>
      <c r="F206" s="78">
        <v>6</v>
      </c>
      <c r="G206" s="159"/>
    </row>
    <row r="207" spans="1:7" ht="38.25" x14ac:dyDescent="0.2">
      <c r="A207" s="169"/>
      <c r="B207" s="153"/>
      <c r="C207" s="150"/>
      <c r="D207" s="79" t="s">
        <v>2294</v>
      </c>
      <c r="E207" s="108" t="s">
        <v>2356</v>
      </c>
      <c r="F207" s="78">
        <v>32</v>
      </c>
      <c r="G207" s="159"/>
    </row>
    <row r="208" spans="1:7" ht="25.5" x14ac:dyDescent="0.2">
      <c r="A208" s="169"/>
      <c r="B208" s="153"/>
      <c r="C208" s="150"/>
      <c r="D208" s="79" t="s">
        <v>1851</v>
      </c>
      <c r="E208" s="108" t="s">
        <v>2362</v>
      </c>
      <c r="F208" s="78">
        <v>70</v>
      </c>
      <c r="G208" s="159"/>
    </row>
    <row r="209" spans="1:7" x14ac:dyDescent="0.2">
      <c r="A209" s="169"/>
      <c r="B209" s="153"/>
      <c r="C209" s="150"/>
      <c r="D209" s="79" t="s">
        <v>1852</v>
      </c>
      <c r="E209" s="109" t="s">
        <v>2361</v>
      </c>
      <c r="F209" s="78">
        <v>110</v>
      </c>
      <c r="G209" s="159"/>
    </row>
    <row r="210" spans="1:7" ht="25.5" x14ac:dyDescent="0.2">
      <c r="A210" s="169"/>
      <c r="B210" s="153"/>
      <c r="C210" s="150"/>
      <c r="D210" s="79" t="s">
        <v>1918</v>
      </c>
      <c r="E210" s="80" t="s">
        <v>2254</v>
      </c>
      <c r="F210" s="78">
        <v>20</v>
      </c>
      <c r="G210" s="159"/>
    </row>
    <row r="211" spans="1:7" ht="13.5" thickBot="1" x14ac:dyDescent="0.25">
      <c r="A211" s="170"/>
      <c r="B211" s="154"/>
      <c r="C211" s="151"/>
      <c r="D211" s="91" t="s">
        <v>2211</v>
      </c>
      <c r="E211" s="91" t="s">
        <v>2297</v>
      </c>
      <c r="F211" s="115">
        <v>16</v>
      </c>
      <c r="G211" s="160"/>
    </row>
    <row r="212" spans="1:7" ht="13.5" thickBot="1" x14ac:dyDescent="0.25">
      <c r="A212" s="148"/>
      <c r="B212" s="148"/>
      <c r="C212" s="148"/>
      <c r="D212" s="148"/>
      <c r="E212" s="148"/>
      <c r="F212" s="148"/>
      <c r="G212" s="148"/>
    </row>
    <row r="213" spans="1:7" ht="25.5" x14ac:dyDescent="0.2">
      <c r="A213" s="155" t="s">
        <v>2363</v>
      </c>
      <c r="B213" s="155" t="s">
        <v>2364</v>
      </c>
      <c r="C213" s="149">
        <f>SUM(F213:F218)</f>
        <v>296</v>
      </c>
      <c r="D213" s="89" t="s">
        <v>2208</v>
      </c>
      <c r="E213" s="90" t="s">
        <v>2300</v>
      </c>
      <c r="F213" s="86">
        <v>6</v>
      </c>
      <c r="G213" s="158"/>
    </row>
    <row r="214" spans="1:7" x14ac:dyDescent="0.2">
      <c r="A214" s="156"/>
      <c r="B214" s="156"/>
      <c r="C214" s="150"/>
      <c r="D214" s="79" t="s">
        <v>1844</v>
      </c>
      <c r="E214" s="79" t="s">
        <v>1808</v>
      </c>
      <c r="F214" s="78">
        <v>20</v>
      </c>
      <c r="G214" s="159"/>
    </row>
    <row r="215" spans="1:7" ht="25.5" x14ac:dyDescent="0.2">
      <c r="A215" s="156"/>
      <c r="B215" s="156"/>
      <c r="C215" s="150"/>
      <c r="D215" s="79" t="s">
        <v>1845</v>
      </c>
      <c r="E215" s="80" t="s">
        <v>2301</v>
      </c>
      <c r="F215" s="78">
        <v>80</v>
      </c>
      <c r="G215" s="159"/>
    </row>
    <row r="216" spans="1:7" x14ac:dyDescent="0.2">
      <c r="A216" s="156"/>
      <c r="B216" s="156"/>
      <c r="C216" s="150"/>
      <c r="D216" s="79" t="s">
        <v>1847</v>
      </c>
      <c r="E216" s="79" t="s">
        <v>1814</v>
      </c>
      <c r="F216" s="78">
        <v>80</v>
      </c>
      <c r="G216" s="159"/>
    </row>
    <row r="217" spans="1:7" x14ac:dyDescent="0.2">
      <c r="A217" s="156"/>
      <c r="B217" s="156"/>
      <c r="C217" s="150"/>
      <c r="D217" s="79" t="s">
        <v>1848</v>
      </c>
      <c r="E217" s="79" t="s">
        <v>1816</v>
      </c>
      <c r="F217" s="78">
        <v>90</v>
      </c>
      <c r="G217" s="159"/>
    </row>
    <row r="218" spans="1:7" ht="26.25" thickBot="1" x14ac:dyDescent="0.25">
      <c r="A218" s="157"/>
      <c r="B218" s="157"/>
      <c r="C218" s="151"/>
      <c r="D218" s="91" t="s">
        <v>1918</v>
      </c>
      <c r="E218" s="92" t="s">
        <v>2365</v>
      </c>
      <c r="F218" s="115">
        <v>20</v>
      </c>
      <c r="G218" s="160"/>
    </row>
    <row r="219" spans="1:7" ht="13.5" thickBot="1" x14ac:dyDescent="0.25">
      <c r="A219" s="166"/>
      <c r="B219" s="166"/>
      <c r="C219" s="166"/>
      <c r="D219" s="166"/>
      <c r="E219" s="166"/>
      <c r="F219" s="166"/>
      <c r="G219" s="166"/>
    </row>
    <row r="220" spans="1:7" ht="25.5" x14ac:dyDescent="0.2">
      <c r="A220" s="155" t="s">
        <v>2366</v>
      </c>
      <c r="B220" s="155" t="s">
        <v>2367</v>
      </c>
      <c r="C220" s="149">
        <f>SUM(F220:F226)</f>
        <v>321</v>
      </c>
      <c r="D220" s="89" t="s">
        <v>2208</v>
      </c>
      <c r="E220" s="90" t="s">
        <v>2209</v>
      </c>
      <c r="F220" s="86">
        <v>6</v>
      </c>
      <c r="G220" s="158"/>
    </row>
    <row r="221" spans="1:7" ht="25.5" x14ac:dyDescent="0.2">
      <c r="A221" s="156"/>
      <c r="B221" s="156"/>
      <c r="C221" s="150"/>
      <c r="D221" s="79" t="s">
        <v>2368</v>
      </c>
      <c r="E221" s="80" t="s">
        <v>2369</v>
      </c>
      <c r="F221" s="78">
        <v>40</v>
      </c>
      <c r="G221" s="159"/>
    </row>
    <row r="222" spans="1:7" ht="25.5" x14ac:dyDescent="0.2">
      <c r="A222" s="156"/>
      <c r="B222" s="156"/>
      <c r="C222" s="150"/>
      <c r="D222" s="79" t="s">
        <v>2370</v>
      </c>
      <c r="E222" s="80" t="s">
        <v>2371</v>
      </c>
      <c r="F222" s="78">
        <v>40</v>
      </c>
      <c r="G222" s="159"/>
    </row>
    <row r="223" spans="1:7" x14ac:dyDescent="0.2">
      <c r="A223" s="156"/>
      <c r="B223" s="156"/>
      <c r="C223" s="150"/>
      <c r="D223" s="79" t="s">
        <v>1826</v>
      </c>
      <c r="E223" s="79" t="s">
        <v>1780</v>
      </c>
      <c r="F223" s="78">
        <v>30</v>
      </c>
      <c r="G223" s="159"/>
    </row>
    <row r="224" spans="1:7" x14ac:dyDescent="0.2">
      <c r="A224" s="156"/>
      <c r="B224" s="156"/>
      <c r="C224" s="150"/>
      <c r="D224" s="79" t="s">
        <v>1828</v>
      </c>
      <c r="E224" s="79" t="s">
        <v>1784</v>
      </c>
      <c r="F224" s="78">
        <v>45</v>
      </c>
      <c r="G224" s="159"/>
    </row>
    <row r="225" spans="1:7" x14ac:dyDescent="0.2">
      <c r="A225" s="156"/>
      <c r="B225" s="156"/>
      <c r="C225" s="150"/>
      <c r="D225" s="79" t="s">
        <v>1833</v>
      </c>
      <c r="E225" s="79" t="s">
        <v>2372</v>
      </c>
      <c r="F225" s="78">
        <v>140</v>
      </c>
      <c r="G225" s="159"/>
    </row>
    <row r="226" spans="1:7" ht="26.25" thickBot="1" x14ac:dyDescent="0.25">
      <c r="A226" s="157"/>
      <c r="B226" s="157"/>
      <c r="C226" s="151"/>
      <c r="D226" s="91" t="s">
        <v>1918</v>
      </c>
      <c r="E226" s="92" t="s">
        <v>1888</v>
      </c>
      <c r="F226" s="115">
        <v>20</v>
      </c>
      <c r="G226" s="160"/>
    </row>
    <row r="227" spans="1:7" ht="13.5" thickBot="1" x14ac:dyDescent="0.25">
      <c r="A227" s="167"/>
      <c r="B227" s="167"/>
      <c r="C227" s="167"/>
      <c r="D227" s="167"/>
      <c r="E227" s="167"/>
      <c r="F227" s="167"/>
      <c r="G227" s="167"/>
    </row>
    <row r="228" spans="1:7" ht="25.5" x14ac:dyDescent="0.2">
      <c r="A228" s="155" t="s">
        <v>2373</v>
      </c>
      <c r="B228" s="155" t="s">
        <v>2374</v>
      </c>
      <c r="C228" s="149">
        <f>SUM(F228:F232)</f>
        <v>176</v>
      </c>
      <c r="D228" s="89" t="s">
        <v>2375</v>
      </c>
      <c r="E228" s="90" t="s">
        <v>2376</v>
      </c>
      <c r="F228" s="86">
        <v>50</v>
      </c>
      <c r="G228" s="158"/>
    </row>
    <row r="229" spans="1:7" ht="25.5" x14ac:dyDescent="0.2">
      <c r="A229" s="156"/>
      <c r="B229" s="156"/>
      <c r="C229" s="150"/>
      <c r="D229" s="79" t="s">
        <v>2208</v>
      </c>
      <c r="E229" s="80" t="s">
        <v>2209</v>
      </c>
      <c r="F229" s="78">
        <v>6</v>
      </c>
      <c r="G229" s="159"/>
    </row>
    <row r="230" spans="1:7" ht="25.5" x14ac:dyDescent="0.2">
      <c r="A230" s="156"/>
      <c r="B230" s="156"/>
      <c r="C230" s="150"/>
      <c r="D230" s="79" t="s">
        <v>1528</v>
      </c>
      <c r="E230" s="80" t="s">
        <v>2377</v>
      </c>
      <c r="F230" s="78">
        <v>45</v>
      </c>
      <c r="G230" s="159"/>
    </row>
    <row r="231" spans="1:7" ht="25.5" x14ac:dyDescent="0.2">
      <c r="A231" s="156"/>
      <c r="B231" s="156"/>
      <c r="C231" s="150"/>
      <c r="D231" s="79" t="s">
        <v>2378</v>
      </c>
      <c r="E231" s="80" t="s">
        <v>2379</v>
      </c>
      <c r="F231" s="78">
        <v>40</v>
      </c>
      <c r="G231" s="159"/>
    </row>
    <row r="232" spans="1:7" ht="26.25" thickBot="1" x14ac:dyDescent="0.25">
      <c r="A232" s="157"/>
      <c r="B232" s="157"/>
      <c r="C232" s="151"/>
      <c r="D232" s="91" t="s">
        <v>2380</v>
      </c>
      <c r="E232" s="92" t="s">
        <v>2381</v>
      </c>
      <c r="F232" s="115">
        <v>35</v>
      </c>
      <c r="G232" s="160"/>
    </row>
    <row r="233" spans="1:7" ht="13.5" thickBot="1" x14ac:dyDescent="0.25">
      <c r="A233" s="148"/>
      <c r="B233" s="148"/>
      <c r="C233" s="148"/>
      <c r="D233" s="148"/>
      <c r="E233" s="148"/>
      <c r="F233" s="148"/>
      <c r="G233" s="148"/>
    </row>
    <row r="234" spans="1:7" ht="25.5" x14ac:dyDescent="0.2">
      <c r="A234" s="155" t="s">
        <v>2382</v>
      </c>
      <c r="B234" s="155" t="s">
        <v>2383</v>
      </c>
      <c r="C234" s="149">
        <f>SUM(F234:F240)</f>
        <v>321</v>
      </c>
      <c r="D234" s="89" t="s">
        <v>2208</v>
      </c>
      <c r="E234" s="90" t="s">
        <v>2209</v>
      </c>
      <c r="F234" s="86">
        <v>6</v>
      </c>
      <c r="G234" s="158"/>
    </row>
    <row r="235" spans="1:7" x14ac:dyDescent="0.2">
      <c r="A235" s="156"/>
      <c r="B235" s="156"/>
      <c r="C235" s="150"/>
      <c r="D235" s="79" t="s">
        <v>298</v>
      </c>
      <c r="E235" s="79" t="s">
        <v>2384</v>
      </c>
      <c r="F235" s="78">
        <v>30</v>
      </c>
      <c r="G235" s="159"/>
    </row>
    <row r="236" spans="1:7" x14ac:dyDescent="0.2">
      <c r="A236" s="156"/>
      <c r="B236" s="156"/>
      <c r="C236" s="150"/>
      <c r="D236" s="79" t="s">
        <v>1909</v>
      </c>
      <c r="E236" s="79" t="s">
        <v>1874</v>
      </c>
      <c r="F236" s="78">
        <v>55</v>
      </c>
      <c r="G236" s="159"/>
    </row>
    <row r="237" spans="1:7" x14ac:dyDescent="0.2">
      <c r="A237" s="156"/>
      <c r="B237" s="156"/>
      <c r="C237" s="150"/>
      <c r="D237" s="79" t="s">
        <v>1910</v>
      </c>
      <c r="E237" s="79" t="s">
        <v>1876</v>
      </c>
      <c r="F237" s="78">
        <v>75</v>
      </c>
      <c r="G237" s="159"/>
    </row>
    <row r="238" spans="1:7" ht="25.5" x14ac:dyDescent="0.2">
      <c r="A238" s="156"/>
      <c r="B238" s="156"/>
      <c r="C238" s="150"/>
      <c r="D238" s="79" t="s">
        <v>1911</v>
      </c>
      <c r="E238" s="80" t="s">
        <v>2385</v>
      </c>
      <c r="F238" s="78">
        <v>55</v>
      </c>
      <c r="G238" s="159"/>
    </row>
    <row r="239" spans="1:7" x14ac:dyDescent="0.2">
      <c r="A239" s="156"/>
      <c r="B239" s="156"/>
      <c r="C239" s="150"/>
      <c r="D239" s="79" t="s">
        <v>2386</v>
      </c>
      <c r="E239" s="79" t="s">
        <v>2387</v>
      </c>
      <c r="F239" s="78">
        <v>80</v>
      </c>
      <c r="G239" s="159"/>
    </row>
    <row r="240" spans="1:7" ht="26.25" thickBot="1" x14ac:dyDescent="0.25">
      <c r="A240" s="157"/>
      <c r="B240" s="157"/>
      <c r="C240" s="151"/>
      <c r="D240" s="91" t="s">
        <v>1918</v>
      </c>
      <c r="E240" s="92" t="s">
        <v>1888</v>
      </c>
      <c r="F240" s="115">
        <v>20</v>
      </c>
      <c r="G240" s="160"/>
    </row>
    <row r="241" spans="1:7" ht="13.5" thickBot="1" x14ac:dyDescent="0.25">
      <c r="A241" s="148"/>
      <c r="B241" s="148"/>
      <c r="C241" s="148"/>
      <c r="D241" s="148"/>
      <c r="E241" s="148"/>
      <c r="F241" s="148"/>
      <c r="G241" s="148"/>
    </row>
    <row r="242" spans="1:7" ht="25.5" customHeight="1" x14ac:dyDescent="0.2">
      <c r="A242" s="155" t="s">
        <v>2388</v>
      </c>
      <c r="B242" s="152" t="s">
        <v>2389</v>
      </c>
      <c r="C242" s="149">
        <f>SUM(F242:F248)</f>
        <v>320</v>
      </c>
      <c r="D242" s="89" t="s">
        <v>2318</v>
      </c>
      <c r="E242" s="89" t="s">
        <v>2390</v>
      </c>
      <c r="F242" s="86">
        <v>20</v>
      </c>
      <c r="G242" s="158"/>
    </row>
    <row r="243" spans="1:7" x14ac:dyDescent="0.2">
      <c r="A243" s="156"/>
      <c r="B243" s="153"/>
      <c r="C243" s="150"/>
      <c r="D243" s="79" t="s">
        <v>2391</v>
      </c>
      <c r="E243" s="79" t="s">
        <v>2392</v>
      </c>
      <c r="F243" s="78">
        <v>65</v>
      </c>
      <c r="G243" s="159"/>
    </row>
    <row r="244" spans="1:7" ht="25.5" x14ac:dyDescent="0.2">
      <c r="A244" s="156"/>
      <c r="B244" s="153"/>
      <c r="C244" s="150"/>
      <c r="D244" s="79" t="s">
        <v>2393</v>
      </c>
      <c r="E244" s="80" t="s">
        <v>2394</v>
      </c>
      <c r="F244" s="78">
        <v>40</v>
      </c>
      <c r="G244" s="159"/>
    </row>
    <row r="245" spans="1:7" x14ac:dyDescent="0.2">
      <c r="A245" s="156"/>
      <c r="B245" s="153"/>
      <c r="C245" s="150"/>
      <c r="D245" s="79" t="s">
        <v>2395</v>
      </c>
      <c r="E245" s="79" t="s">
        <v>2396</v>
      </c>
      <c r="F245" s="78">
        <v>35</v>
      </c>
      <c r="G245" s="159"/>
    </row>
    <row r="246" spans="1:7" ht="25.5" x14ac:dyDescent="0.2">
      <c r="A246" s="156"/>
      <c r="B246" s="153"/>
      <c r="C246" s="150"/>
      <c r="D246" s="79" t="s">
        <v>2397</v>
      </c>
      <c r="E246" s="80" t="s">
        <v>2398</v>
      </c>
      <c r="F246" s="78">
        <v>60</v>
      </c>
      <c r="G246" s="159"/>
    </row>
    <row r="247" spans="1:7" ht="25.5" x14ac:dyDescent="0.2">
      <c r="A247" s="156"/>
      <c r="B247" s="153"/>
      <c r="C247" s="150"/>
      <c r="D247" s="79" t="s">
        <v>2399</v>
      </c>
      <c r="E247" s="80" t="s">
        <v>2400</v>
      </c>
      <c r="F247" s="78">
        <v>50</v>
      </c>
      <c r="G247" s="159"/>
    </row>
    <row r="248" spans="1:7" ht="26.25" thickBot="1" x14ac:dyDescent="0.25">
      <c r="A248" s="157"/>
      <c r="B248" s="154"/>
      <c r="C248" s="151"/>
      <c r="D248" s="91" t="s">
        <v>2401</v>
      </c>
      <c r="E248" s="92" t="s">
        <v>2402</v>
      </c>
      <c r="F248" s="115">
        <v>50</v>
      </c>
      <c r="G248" s="160"/>
    </row>
    <row r="249" spans="1:7" ht="13.5" thickBot="1" x14ac:dyDescent="0.25">
      <c r="A249" s="148"/>
      <c r="B249" s="148"/>
      <c r="C249" s="148"/>
      <c r="D249" s="148"/>
      <c r="E249" s="148"/>
      <c r="F249" s="148"/>
      <c r="G249" s="148"/>
    </row>
    <row r="250" spans="1:7" ht="39" thickBot="1" x14ac:dyDescent="0.25">
      <c r="A250" s="118" t="s">
        <v>2403</v>
      </c>
      <c r="B250" s="119" t="s">
        <v>2404</v>
      </c>
      <c r="C250" s="120">
        <f>F250</f>
        <v>35</v>
      </c>
      <c r="D250" s="122" t="s">
        <v>2405</v>
      </c>
      <c r="E250" s="123" t="s">
        <v>2406</v>
      </c>
      <c r="F250" s="125">
        <v>35</v>
      </c>
      <c r="G250" s="121"/>
    </row>
    <row r="251" spans="1:7" ht="13.5" thickBot="1" x14ac:dyDescent="0.25">
      <c r="A251" s="148"/>
      <c r="B251" s="148"/>
      <c r="C251" s="148"/>
      <c r="D251" s="148"/>
      <c r="E251" s="148"/>
      <c r="F251" s="148"/>
      <c r="G251" s="148"/>
    </row>
    <row r="252" spans="1:7" ht="25.5" customHeight="1" x14ac:dyDescent="0.2">
      <c r="A252" s="155" t="s">
        <v>2407</v>
      </c>
      <c r="B252" s="152" t="s">
        <v>2408</v>
      </c>
      <c r="C252" s="149">
        <f>SUM(F252:F261)</f>
        <v>440</v>
      </c>
      <c r="D252" s="89" t="s">
        <v>2318</v>
      </c>
      <c r="E252" s="90" t="s">
        <v>2390</v>
      </c>
      <c r="F252" s="86">
        <v>20</v>
      </c>
      <c r="G252" s="158"/>
    </row>
    <row r="253" spans="1:7" x14ac:dyDescent="0.2">
      <c r="A253" s="156"/>
      <c r="B253" s="153"/>
      <c r="C253" s="150"/>
      <c r="D253" s="79" t="s">
        <v>2267</v>
      </c>
      <c r="E253" s="79" t="s">
        <v>2409</v>
      </c>
      <c r="F253" s="78">
        <v>30</v>
      </c>
      <c r="G253" s="159"/>
    </row>
    <row r="254" spans="1:7" ht="25.5" x14ac:dyDescent="0.2">
      <c r="A254" s="156"/>
      <c r="B254" s="153"/>
      <c r="C254" s="150"/>
      <c r="D254" s="79" t="s">
        <v>2410</v>
      </c>
      <c r="E254" s="80" t="s">
        <v>2411</v>
      </c>
      <c r="F254" s="78">
        <v>45</v>
      </c>
      <c r="G254" s="159"/>
    </row>
    <row r="255" spans="1:7" x14ac:dyDescent="0.2">
      <c r="A255" s="156"/>
      <c r="B255" s="153"/>
      <c r="C255" s="150"/>
      <c r="D255" s="79" t="s">
        <v>2391</v>
      </c>
      <c r="E255" s="93" t="s">
        <v>2392</v>
      </c>
      <c r="F255" s="78">
        <v>65</v>
      </c>
      <c r="G255" s="159"/>
    </row>
    <row r="256" spans="1:7" x14ac:dyDescent="0.2">
      <c r="A256" s="156"/>
      <c r="B256" s="153"/>
      <c r="C256" s="150"/>
      <c r="D256" s="79" t="s">
        <v>2412</v>
      </c>
      <c r="E256" s="79" t="s">
        <v>2413</v>
      </c>
      <c r="F256" s="78">
        <v>60</v>
      </c>
      <c r="G256" s="159"/>
    </row>
    <row r="257" spans="1:7" ht="25.5" x14ac:dyDescent="0.2">
      <c r="A257" s="156"/>
      <c r="B257" s="153"/>
      <c r="C257" s="150"/>
      <c r="D257" s="79" t="s">
        <v>2397</v>
      </c>
      <c r="E257" s="80" t="s">
        <v>2414</v>
      </c>
      <c r="F257" s="78">
        <v>60</v>
      </c>
      <c r="G257" s="159"/>
    </row>
    <row r="258" spans="1:7" x14ac:dyDescent="0.2">
      <c r="A258" s="156"/>
      <c r="B258" s="153"/>
      <c r="C258" s="150"/>
      <c r="D258" s="79" t="s">
        <v>2415</v>
      </c>
      <c r="E258" s="79" t="s">
        <v>2416</v>
      </c>
      <c r="F258" s="78">
        <v>35</v>
      </c>
      <c r="G258" s="159"/>
    </row>
    <row r="259" spans="1:7" ht="25.5" x14ac:dyDescent="0.2">
      <c r="A259" s="156"/>
      <c r="B259" s="153"/>
      <c r="C259" s="150"/>
      <c r="D259" s="79" t="s">
        <v>2417</v>
      </c>
      <c r="E259" s="80" t="s">
        <v>2418</v>
      </c>
      <c r="F259" s="78">
        <v>50</v>
      </c>
      <c r="G259" s="159"/>
    </row>
    <row r="260" spans="1:7" ht="25.5" x14ac:dyDescent="0.2">
      <c r="A260" s="156"/>
      <c r="B260" s="153"/>
      <c r="C260" s="150"/>
      <c r="D260" s="79" t="s">
        <v>2401</v>
      </c>
      <c r="E260" s="80" t="s">
        <v>2402</v>
      </c>
      <c r="F260" s="78">
        <v>50</v>
      </c>
      <c r="G260" s="159"/>
    </row>
    <row r="261" spans="1:7" ht="13.5" thickBot="1" x14ac:dyDescent="0.25">
      <c r="A261" s="157"/>
      <c r="B261" s="154"/>
      <c r="C261" s="151"/>
      <c r="D261" s="91" t="s">
        <v>2419</v>
      </c>
      <c r="E261" s="91" t="s">
        <v>2420</v>
      </c>
      <c r="F261" s="115">
        <v>25</v>
      </c>
      <c r="G261" s="160"/>
    </row>
    <row r="262" spans="1:7" ht="13.5" thickBot="1" x14ac:dyDescent="0.25">
      <c r="A262" s="166"/>
      <c r="B262" s="166"/>
      <c r="C262" s="166"/>
      <c r="D262" s="166"/>
      <c r="E262" s="166"/>
      <c r="F262" s="166"/>
      <c r="G262" s="166"/>
    </row>
    <row r="263" spans="1:7" ht="38.25" customHeight="1" x14ac:dyDescent="0.2">
      <c r="A263" s="155" t="s">
        <v>2421</v>
      </c>
      <c r="B263" s="152" t="s">
        <v>2422</v>
      </c>
      <c r="C263" s="165">
        <f>SUM(F263:F265)</f>
        <v>175</v>
      </c>
      <c r="D263" s="89" t="s">
        <v>2391</v>
      </c>
      <c r="E263" s="90" t="s">
        <v>2423</v>
      </c>
      <c r="F263" s="97">
        <v>65</v>
      </c>
      <c r="G263" s="158"/>
    </row>
    <row r="264" spans="1:7" ht="25.5" x14ac:dyDescent="0.2">
      <c r="A264" s="156"/>
      <c r="B264" s="153"/>
      <c r="C264" s="150"/>
      <c r="D264" s="79" t="s">
        <v>2397</v>
      </c>
      <c r="E264" s="80" t="s">
        <v>2398</v>
      </c>
      <c r="F264" s="94">
        <v>60</v>
      </c>
      <c r="G264" s="159"/>
    </row>
    <row r="265" spans="1:7" ht="26.25" thickBot="1" x14ac:dyDescent="0.25">
      <c r="A265" s="157"/>
      <c r="B265" s="154"/>
      <c r="C265" s="151"/>
      <c r="D265" s="91" t="s">
        <v>2401</v>
      </c>
      <c r="E265" s="92" t="s">
        <v>2402</v>
      </c>
      <c r="F265" s="95">
        <v>50</v>
      </c>
      <c r="G265" s="160"/>
    </row>
    <row r="266" spans="1:7" ht="13.5" thickBot="1" x14ac:dyDescent="0.25">
      <c r="A266" s="166"/>
      <c r="B266" s="166"/>
      <c r="C266" s="166"/>
      <c r="D266" s="166"/>
      <c r="E266" s="166"/>
      <c r="F266" s="166"/>
      <c r="G266" s="166"/>
    </row>
    <row r="267" spans="1:7" ht="25.5" customHeight="1" x14ac:dyDescent="0.2">
      <c r="A267" s="155" t="s">
        <v>2424</v>
      </c>
      <c r="B267" s="152" t="s">
        <v>2425</v>
      </c>
      <c r="C267" s="149">
        <f>SUM(F267:F274)</f>
        <v>355</v>
      </c>
      <c r="D267" s="89" t="s">
        <v>2318</v>
      </c>
      <c r="E267" s="89" t="s">
        <v>2390</v>
      </c>
      <c r="F267" s="86">
        <v>20</v>
      </c>
      <c r="G267" s="158"/>
    </row>
    <row r="268" spans="1:7" x14ac:dyDescent="0.2">
      <c r="A268" s="156"/>
      <c r="B268" s="153"/>
      <c r="C268" s="150"/>
      <c r="D268" s="79" t="s">
        <v>2267</v>
      </c>
      <c r="E268" s="79" t="s">
        <v>2409</v>
      </c>
      <c r="F268" s="78">
        <v>30</v>
      </c>
      <c r="G268" s="159"/>
    </row>
    <row r="269" spans="1:7" ht="25.5" x14ac:dyDescent="0.2">
      <c r="A269" s="156"/>
      <c r="B269" s="153"/>
      <c r="C269" s="150"/>
      <c r="D269" s="79" t="s">
        <v>2410</v>
      </c>
      <c r="E269" s="80" t="s">
        <v>2426</v>
      </c>
      <c r="F269" s="78">
        <v>45</v>
      </c>
      <c r="G269" s="159"/>
    </row>
    <row r="270" spans="1:7" x14ac:dyDescent="0.2">
      <c r="A270" s="156"/>
      <c r="B270" s="153"/>
      <c r="C270" s="150"/>
      <c r="D270" s="79" t="s">
        <v>2391</v>
      </c>
      <c r="E270" s="79" t="s">
        <v>2423</v>
      </c>
      <c r="F270" s="78">
        <v>65</v>
      </c>
      <c r="G270" s="159"/>
    </row>
    <row r="271" spans="1:7" x14ac:dyDescent="0.2">
      <c r="A271" s="156"/>
      <c r="B271" s="153"/>
      <c r="C271" s="150"/>
      <c r="D271" s="79" t="s">
        <v>2412</v>
      </c>
      <c r="E271" s="79" t="s">
        <v>2413</v>
      </c>
      <c r="F271" s="78">
        <v>60</v>
      </c>
      <c r="G271" s="159"/>
    </row>
    <row r="272" spans="1:7" ht="25.5" x14ac:dyDescent="0.2">
      <c r="A272" s="156"/>
      <c r="B272" s="153"/>
      <c r="C272" s="150"/>
      <c r="D272" s="79" t="s">
        <v>2397</v>
      </c>
      <c r="E272" s="80" t="s">
        <v>2414</v>
      </c>
      <c r="F272" s="78">
        <v>60</v>
      </c>
      <c r="G272" s="159"/>
    </row>
    <row r="273" spans="1:7" ht="25.5" x14ac:dyDescent="0.2">
      <c r="A273" s="156"/>
      <c r="B273" s="153"/>
      <c r="C273" s="150"/>
      <c r="D273" s="79" t="s">
        <v>2401</v>
      </c>
      <c r="E273" s="80" t="s">
        <v>2402</v>
      </c>
      <c r="F273" s="78">
        <v>50</v>
      </c>
      <c r="G273" s="159"/>
    </row>
    <row r="274" spans="1:7" ht="13.5" thickBot="1" x14ac:dyDescent="0.25">
      <c r="A274" s="157"/>
      <c r="B274" s="154"/>
      <c r="C274" s="151"/>
      <c r="D274" s="91" t="s">
        <v>2419</v>
      </c>
      <c r="E274" s="91" t="s">
        <v>2427</v>
      </c>
      <c r="F274" s="115">
        <v>25</v>
      </c>
      <c r="G274" s="160"/>
    </row>
    <row r="275" spans="1:7" ht="13.5" thickBot="1" x14ac:dyDescent="0.25">
      <c r="A275" s="148"/>
      <c r="B275" s="148"/>
      <c r="C275" s="148"/>
      <c r="D275" s="148"/>
      <c r="E275" s="148"/>
      <c r="F275" s="148"/>
      <c r="G275" s="148"/>
    </row>
    <row r="276" spans="1:7" ht="25.5" customHeight="1" x14ac:dyDescent="0.2">
      <c r="A276" s="155" t="s">
        <v>2428</v>
      </c>
      <c r="B276" s="152" t="s">
        <v>2429</v>
      </c>
      <c r="C276" s="149">
        <f>SUM(F276:F281)</f>
        <v>280</v>
      </c>
      <c r="D276" s="89" t="s">
        <v>2267</v>
      </c>
      <c r="E276" s="89" t="s">
        <v>2268</v>
      </c>
      <c r="F276" s="86">
        <v>30</v>
      </c>
      <c r="G276" s="158"/>
    </row>
    <row r="277" spans="1:7" ht="25.5" x14ac:dyDescent="0.2">
      <c r="A277" s="156"/>
      <c r="B277" s="153"/>
      <c r="C277" s="150"/>
      <c r="D277" s="79" t="s">
        <v>2397</v>
      </c>
      <c r="E277" s="80" t="s">
        <v>2414</v>
      </c>
      <c r="F277" s="78">
        <v>60</v>
      </c>
      <c r="G277" s="159"/>
    </row>
    <row r="278" spans="1:7" x14ac:dyDescent="0.2">
      <c r="A278" s="156"/>
      <c r="B278" s="153"/>
      <c r="C278" s="150"/>
      <c r="D278" s="79" t="s">
        <v>2415</v>
      </c>
      <c r="E278" s="79" t="s">
        <v>2430</v>
      </c>
      <c r="F278" s="78">
        <v>35</v>
      </c>
      <c r="G278" s="159"/>
    </row>
    <row r="279" spans="1:7" x14ac:dyDescent="0.2">
      <c r="A279" s="156"/>
      <c r="B279" s="153"/>
      <c r="C279" s="150"/>
      <c r="D279" s="79" t="s">
        <v>2321</v>
      </c>
      <c r="E279" s="79" t="s">
        <v>2431</v>
      </c>
      <c r="F279" s="78">
        <v>55</v>
      </c>
      <c r="G279" s="159"/>
    </row>
    <row r="280" spans="1:7" ht="25.5" x14ac:dyDescent="0.2">
      <c r="A280" s="156"/>
      <c r="B280" s="153"/>
      <c r="C280" s="150"/>
      <c r="D280" s="79" t="s">
        <v>2417</v>
      </c>
      <c r="E280" s="80" t="s">
        <v>2432</v>
      </c>
      <c r="F280" s="78">
        <v>50</v>
      </c>
      <c r="G280" s="159"/>
    </row>
    <row r="281" spans="1:7" ht="26.25" thickBot="1" x14ac:dyDescent="0.25">
      <c r="A281" s="157"/>
      <c r="B281" s="154"/>
      <c r="C281" s="151"/>
      <c r="D281" s="91" t="s">
        <v>2401</v>
      </c>
      <c r="E281" s="92" t="s">
        <v>2433</v>
      </c>
      <c r="F281" s="115">
        <v>50</v>
      </c>
      <c r="G281" s="160"/>
    </row>
    <row r="282" spans="1:7" ht="13.5" thickBot="1" x14ac:dyDescent="0.25">
      <c r="A282" s="148"/>
      <c r="B282" s="148"/>
      <c r="C282" s="148"/>
      <c r="D282" s="148"/>
      <c r="E282" s="148"/>
      <c r="F282" s="148"/>
      <c r="G282" s="148"/>
    </row>
    <row r="283" spans="1:7" ht="38.25" customHeight="1" x14ac:dyDescent="0.2">
      <c r="A283" s="155" t="s">
        <v>2434</v>
      </c>
      <c r="B283" s="152" t="s">
        <v>2435</v>
      </c>
      <c r="C283" s="149">
        <f>SUM(F283:F288)</f>
        <v>295</v>
      </c>
      <c r="D283" s="89" t="s">
        <v>2412</v>
      </c>
      <c r="E283" s="89" t="s">
        <v>2413</v>
      </c>
      <c r="F283" s="86">
        <v>60</v>
      </c>
      <c r="G283" s="158"/>
    </row>
    <row r="284" spans="1:7" ht="25.5" x14ac:dyDescent="0.2">
      <c r="A284" s="156"/>
      <c r="B284" s="153"/>
      <c r="C284" s="150"/>
      <c r="D284" s="79" t="s">
        <v>2397</v>
      </c>
      <c r="E284" s="80" t="s">
        <v>2398</v>
      </c>
      <c r="F284" s="78">
        <v>60</v>
      </c>
      <c r="G284" s="159"/>
    </row>
    <row r="285" spans="1:7" x14ac:dyDescent="0.2">
      <c r="A285" s="156"/>
      <c r="B285" s="153"/>
      <c r="C285" s="150"/>
      <c r="D285" s="79" t="s">
        <v>2321</v>
      </c>
      <c r="E285" s="79" t="s">
        <v>2431</v>
      </c>
      <c r="F285" s="78">
        <v>55</v>
      </c>
      <c r="G285" s="159"/>
    </row>
    <row r="286" spans="1:7" ht="25.5" x14ac:dyDescent="0.2">
      <c r="A286" s="156"/>
      <c r="B286" s="153"/>
      <c r="C286" s="150"/>
      <c r="D286" s="79" t="s">
        <v>2401</v>
      </c>
      <c r="E286" s="80" t="s">
        <v>2402</v>
      </c>
      <c r="F286" s="78">
        <v>50</v>
      </c>
      <c r="G286" s="159"/>
    </row>
    <row r="287" spans="1:7" ht="25.5" x14ac:dyDescent="0.2">
      <c r="A287" s="156"/>
      <c r="B287" s="153"/>
      <c r="C287" s="150"/>
      <c r="D287" s="79" t="s">
        <v>1462</v>
      </c>
      <c r="E287" s="80" t="s">
        <v>1430</v>
      </c>
      <c r="F287" s="78">
        <v>45</v>
      </c>
      <c r="G287" s="159"/>
    </row>
    <row r="288" spans="1:7" ht="13.5" thickBot="1" x14ac:dyDescent="0.25">
      <c r="A288" s="157"/>
      <c r="B288" s="154"/>
      <c r="C288" s="151"/>
      <c r="D288" s="91" t="s">
        <v>2419</v>
      </c>
      <c r="E288" s="91" t="s">
        <v>2427</v>
      </c>
      <c r="F288" s="115">
        <v>25</v>
      </c>
      <c r="G288" s="160"/>
    </row>
    <row r="289" spans="1:7" ht="13.5" thickBot="1" x14ac:dyDescent="0.25">
      <c r="A289" s="148"/>
      <c r="B289" s="148"/>
      <c r="C289" s="148"/>
      <c r="D289" s="148"/>
      <c r="E289" s="148"/>
      <c r="F289" s="148"/>
      <c r="G289" s="148"/>
    </row>
    <row r="290" spans="1:7" ht="25.5" customHeight="1" x14ac:dyDescent="0.2">
      <c r="A290" s="155" t="s">
        <v>2436</v>
      </c>
      <c r="B290" s="152" t="s">
        <v>2437</v>
      </c>
      <c r="C290" s="149">
        <f>SUM(F290:F292)</f>
        <v>105</v>
      </c>
      <c r="D290" s="89" t="s">
        <v>912</v>
      </c>
      <c r="E290" s="105" t="s">
        <v>913</v>
      </c>
      <c r="F290" s="86">
        <v>30</v>
      </c>
      <c r="G290" s="158"/>
    </row>
    <row r="291" spans="1:7" ht="25.5" x14ac:dyDescent="0.2">
      <c r="A291" s="156"/>
      <c r="B291" s="153"/>
      <c r="C291" s="150"/>
      <c r="D291" s="79" t="s">
        <v>2438</v>
      </c>
      <c r="E291" s="80" t="s">
        <v>2439</v>
      </c>
      <c r="F291" s="78">
        <v>40</v>
      </c>
      <c r="G291" s="159"/>
    </row>
    <row r="292" spans="1:7" ht="26.25" thickBot="1" x14ac:dyDescent="0.25">
      <c r="A292" s="157"/>
      <c r="B292" s="154"/>
      <c r="C292" s="151"/>
      <c r="D292" s="91" t="s">
        <v>2440</v>
      </c>
      <c r="E292" s="92" t="s">
        <v>2441</v>
      </c>
      <c r="F292" s="115">
        <v>35</v>
      </c>
      <c r="G292" s="160"/>
    </row>
    <row r="293" spans="1:7" ht="13.5" thickBot="1" x14ac:dyDescent="0.25">
      <c r="A293" s="166"/>
      <c r="B293" s="166"/>
      <c r="C293" s="166"/>
      <c r="D293" s="166"/>
      <c r="E293" s="166"/>
      <c r="F293" s="166"/>
      <c r="G293" s="166"/>
    </row>
    <row r="294" spans="1:7" ht="25.5" customHeight="1" x14ac:dyDescent="0.2">
      <c r="A294" s="155" t="s">
        <v>2442</v>
      </c>
      <c r="B294" s="152" t="s">
        <v>2443</v>
      </c>
      <c r="C294" s="149">
        <f>SUM(F294:F299)</f>
        <v>355</v>
      </c>
      <c r="D294" s="89" t="s">
        <v>379</v>
      </c>
      <c r="E294" s="89" t="s">
        <v>338</v>
      </c>
      <c r="F294" s="86">
        <v>50</v>
      </c>
      <c r="G294" s="158"/>
    </row>
    <row r="295" spans="1:7" ht="25.5" x14ac:dyDescent="0.2">
      <c r="A295" s="156"/>
      <c r="B295" s="153"/>
      <c r="C295" s="150"/>
      <c r="D295" s="79" t="s">
        <v>914</v>
      </c>
      <c r="E295" s="80" t="s">
        <v>865</v>
      </c>
      <c r="F295" s="78">
        <v>100</v>
      </c>
      <c r="G295" s="159"/>
    </row>
    <row r="296" spans="1:7" ht="25.5" x14ac:dyDescent="0.2">
      <c r="A296" s="156"/>
      <c r="B296" s="153"/>
      <c r="C296" s="150"/>
      <c r="D296" s="79" t="s">
        <v>916</v>
      </c>
      <c r="E296" s="80" t="s">
        <v>917</v>
      </c>
      <c r="F296" s="78">
        <v>55</v>
      </c>
      <c r="G296" s="159"/>
    </row>
    <row r="297" spans="1:7" ht="25.5" x14ac:dyDescent="0.2">
      <c r="A297" s="156"/>
      <c r="B297" s="153"/>
      <c r="C297" s="150"/>
      <c r="D297" s="79" t="s">
        <v>918</v>
      </c>
      <c r="E297" s="80" t="s">
        <v>919</v>
      </c>
      <c r="F297" s="78">
        <v>100</v>
      </c>
      <c r="G297" s="159"/>
    </row>
    <row r="298" spans="1:7" ht="25.5" x14ac:dyDescent="0.2">
      <c r="A298" s="156"/>
      <c r="B298" s="153"/>
      <c r="C298" s="150"/>
      <c r="D298" s="79" t="s">
        <v>1526</v>
      </c>
      <c r="E298" s="80" t="s">
        <v>2444</v>
      </c>
      <c r="F298" s="78">
        <v>10</v>
      </c>
      <c r="G298" s="159"/>
    </row>
    <row r="299" spans="1:7" ht="26.25" thickBot="1" x14ac:dyDescent="0.25">
      <c r="A299" s="157"/>
      <c r="B299" s="154"/>
      <c r="C299" s="151"/>
      <c r="D299" s="91" t="s">
        <v>2445</v>
      </c>
      <c r="E299" s="92" t="s">
        <v>2446</v>
      </c>
      <c r="F299" s="115">
        <v>40</v>
      </c>
      <c r="G299" s="160"/>
    </row>
    <row r="300" spans="1:7" ht="13.5" thickBot="1" x14ac:dyDescent="0.25">
      <c r="A300" s="148"/>
      <c r="B300" s="148"/>
      <c r="C300" s="148"/>
      <c r="D300" s="148"/>
      <c r="E300" s="148"/>
      <c r="F300" s="148"/>
      <c r="G300" s="148"/>
    </row>
    <row r="301" spans="1:7" ht="25.5" x14ac:dyDescent="0.2">
      <c r="A301" s="155" t="s">
        <v>2447</v>
      </c>
      <c r="B301" s="152" t="s">
        <v>2448</v>
      </c>
      <c r="C301" s="165">
        <v>380</v>
      </c>
      <c r="D301" s="89" t="s">
        <v>141</v>
      </c>
      <c r="E301" s="90" t="s">
        <v>142</v>
      </c>
      <c r="F301" s="86">
        <v>90</v>
      </c>
      <c r="G301" s="162" t="s">
        <v>2515</v>
      </c>
    </row>
    <row r="302" spans="1:7" ht="25.5" x14ac:dyDescent="0.2">
      <c r="A302" s="156"/>
      <c r="B302" s="153"/>
      <c r="C302" s="150"/>
      <c r="D302" s="79" t="s">
        <v>552</v>
      </c>
      <c r="E302" s="80" t="s">
        <v>2449</v>
      </c>
      <c r="F302" s="78">
        <v>140</v>
      </c>
      <c r="G302" s="163"/>
    </row>
    <row r="303" spans="1:7" ht="25.5" x14ac:dyDescent="0.2">
      <c r="A303" s="156"/>
      <c r="B303" s="153"/>
      <c r="C303" s="150"/>
      <c r="D303" s="79" t="s">
        <v>1605</v>
      </c>
      <c r="E303" s="80" t="s">
        <v>2450</v>
      </c>
      <c r="F303" s="78">
        <v>45</v>
      </c>
      <c r="G303" s="163"/>
    </row>
    <row r="304" spans="1:7" ht="25.5" x14ac:dyDescent="0.2">
      <c r="A304" s="156"/>
      <c r="B304" s="153"/>
      <c r="C304" s="150"/>
      <c r="D304" s="79" t="s">
        <v>1606</v>
      </c>
      <c r="E304" s="80" t="s">
        <v>1564</v>
      </c>
      <c r="F304" s="78">
        <v>45</v>
      </c>
      <c r="G304" s="163"/>
    </row>
    <row r="305" spans="1:7" ht="26.25" thickBot="1" x14ac:dyDescent="0.25">
      <c r="A305" s="157"/>
      <c r="B305" s="154"/>
      <c r="C305" s="151"/>
      <c r="D305" s="91" t="s">
        <v>1905</v>
      </c>
      <c r="E305" s="92" t="s">
        <v>1866</v>
      </c>
      <c r="F305" s="115">
        <v>60</v>
      </c>
      <c r="G305" s="164"/>
    </row>
    <row r="306" spans="1:7" ht="13.5" thickBot="1" x14ac:dyDescent="0.25">
      <c r="A306" s="148"/>
      <c r="B306" s="148"/>
      <c r="C306" s="148"/>
      <c r="D306" s="148"/>
      <c r="E306" s="148"/>
      <c r="F306" s="148"/>
      <c r="G306" s="148"/>
    </row>
    <row r="307" spans="1:7" ht="25.5" customHeight="1" x14ac:dyDescent="0.2">
      <c r="A307" s="155" t="s">
        <v>2451</v>
      </c>
      <c r="B307" s="152" t="s">
        <v>2452</v>
      </c>
      <c r="C307" s="149">
        <f>SUM(F307:F315)</f>
        <v>645</v>
      </c>
      <c r="D307" s="89" t="s">
        <v>2453</v>
      </c>
      <c r="E307" s="90" t="s">
        <v>2454</v>
      </c>
      <c r="F307" s="86">
        <v>45</v>
      </c>
      <c r="G307" s="158"/>
    </row>
    <row r="308" spans="1:7" ht="25.5" x14ac:dyDescent="0.2">
      <c r="A308" s="156"/>
      <c r="B308" s="153"/>
      <c r="C308" s="150"/>
      <c r="D308" s="79" t="s">
        <v>2455</v>
      </c>
      <c r="E308" s="80" t="s">
        <v>2456</v>
      </c>
      <c r="F308" s="78">
        <v>50</v>
      </c>
      <c r="G308" s="159"/>
    </row>
    <row r="309" spans="1:7" x14ac:dyDescent="0.2">
      <c r="A309" s="156"/>
      <c r="B309" s="153"/>
      <c r="C309" s="150"/>
      <c r="D309" s="79" t="s">
        <v>626</v>
      </c>
      <c r="E309" s="79" t="s">
        <v>599</v>
      </c>
      <c r="F309" s="78">
        <v>40</v>
      </c>
      <c r="G309" s="159"/>
    </row>
    <row r="310" spans="1:7" x14ac:dyDescent="0.2">
      <c r="A310" s="156"/>
      <c r="B310" s="153"/>
      <c r="C310" s="150"/>
      <c r="D310" s="79" t="s">
        <v>2457</v>
      </c>
      <c r="E310" s="79" t="s">
        <v>2458</v>
      </c>
      <c r="F310" s="78">
        <v>60</v>
      </c>
      <c r="G310" s="159"/>
    </row>
    <row r="311" spans="1:7" x14ac:dyDescent="0.2">
      <c r="A311" s="156"/>
      <c r="B311" s="153"/>
      <c r="C311" s="150"/>
      <c r="D311" s="79" t="s">
        <v>2459</v>
      </c>
      <c r="E311" s="79" t="s">
        <v>2460</v>
      </c>
      <c r="F311" s="78">
        <v>40</v>
      </c>
      <c r="G311" s="159"/>
    </row>
    <row r="312" spans="1:7" x14ac:dyDescent="0.2">
      <c r="A312" s="156"/>
      <c r="B312" s="153"/>
      <c r="C312" s="150"/>
      <c r="D312" s="79" t="s">
        <v>1294</v>
      </c>
      <c r="E312" s="79" t="s">
        <v>1258</v>
      </c>
      <c r="F312" s="78">
        <v>160</v>
      </c>
      <c r="G312" s="159"/>
    </row>
    <row r="313" spans="1:7" ht="25.5" x14ac:dyDescent="0.2">
      <c r="A313" s="156"/>
      <c r="B313" s="153"/>
      <c r="C313" s="150"/>
      <c r="D313" s="79" t="s">
        <v>1295</v>
      </c>
      <c r="E313" s="80" t="s">
        <v>1260</v>
      </c>
      <c r="F313" s="78">
        <v>160</v>
      </c>
      <c r="G313" s="159"/>
    </row>
    <row r="314" spans="1:7" ht="25.5" x14ac:dyDescent="0.2">
      <c r="A314" s="156"/>
      <c r="B314" s="153"/>
      <c r="C314" s="150"/>
      <c r="D314" s="79" t="s">
        <v>2461</v>
      </c>
      <c r="E314" s="80" t="s">
        <v>2462</v>
      </c>
      <c r="F314" s="78">
        <v>60</v>
      </c>
      <c r="G314" s="159"/>
    </row>
    <row r="315" spans="1:7" ht="26.25" thickBot="1" x14ac:dyDescent="0.25">
      <c r="A315" s="157"/>
      <c r="B315" s="154"/>
      <c r="C315" s="151"/>
      <c r="D315" s="91" t="s">
        <v>2463</v>
      </c>
      <c r="E315" s="92" t="s">
        <v>2464</v>
      </c>
      <c r="F315" s="115">
        <v>30</v>
      </c>
      <c r="G315" s="160"/>
    </row>
    <row r="316" spans="1:7" ht="13.5" thickBot="1" x14ac:dyDescent="0.25">
      <c r="A316" s="148"/>
      <c r="B316" s="148"/>
      <c r="C316" s="148"/>
      <c r="D316" s="148"/>
      <c r="E316" s="148"/>
      <c r="F316" s="148"/>
      <c r="G316" s="148"/>
    </row>
    <row r="317" spans="1:7" ht="38.25" customHeight="1" x14ac:dyDescent="0.2">
      <c r="A317" s="155" t="s">
        <v>2465</v>
      </c>
      <c r="B317" s="152" t="s">
        <v>2466</v>
      </c>
      <c r="C317" s="149">
        <f>SUM(F317:F320)</f>
        <v>260</v>
      </c>
      <c r="D317" s="89" t="s">
        <v>627</v>
      </c>
      <c r="E317" s="90" t="s">
        <v>601</v>
      </c>
      <c r="F317" s="86">
        <v>50</v>
      </c>
      <c r="G317" s="158"/>
    </row>
    <row r="318" spans="1:7" x14ac:dyDescent="0.2">
      <c r="A318" s="156"/>
      <c r="B318" s="153"/>
      <c r="C318" s="150"/>
      <c r="D318" s="79" t="s">
        <v>681</v>
      </c>
      <c r="E318" s="79" t="s">
        <v>633</v>
      </c>
      <c r="F318" s="78">
        <v>60</v>
      </c>
      <c r="G318" s="159"/>
    </row>
    <row r="319" spans="1:7" x14ac:dyDescent="0.2">
      <c r="A319" s="156"/>
      <c r="B319" s="153"/>
      <c r="C319" s="150"/>
      <c r="D319" s="79" t="s">
        <v>929</v>
      </c>
      <c r="E319" s="79" t="s">
        <v>889</v>
      </c>
      <c r="F319" s="78">
        <v>60</v>
      </c>
      <c r="G319" s="159"/>
    </row>
    <row r="320" spans="1:7" ht="26.25" thickBot="1" x14ac:dyDescent="0.25">
      <c r="A320" s="157"/>
      <c r="B320" s="154"/>
      <c r="C320" s="151"/>
      <c r="D320" s="91" t="s">
        <v>930</v>
      </c>
      <c r="E320" s="92" t="s">
        <v>891</v>
      </c>
      <c r="F320" s="115">
        <v>90</v>
      </c>
      <c r="G320" s="160"/>
    </row>
    <row r="321" spans="1:7" ht="13.5" thickBot="1" x14ac:dyDescent="0.25">
      <c r="A321" s="148"/>
      <c r="B321" s="148"/>
      <c r="C321" s="148"/>
      <c r="D321" s="148"/>
      <c r="E321" s="148"/>
      <c r="F321" s="148"/>
      <c r="G321" s="148"/>
    </row>
    <row r="322" spans="1:7" ht="38.25" customHeight="1" x14ac:dyDescent="0.2">
      <c r="A322" s="155" t="s">
        <v>2467</v>
      </c>
      <c r="B322" s="152" t="s">
        <v>2468</v>
      </c>
      <c r="C322" s="149">
        <f>SUM(F322:F327)</f>
        <v>425</v>
      </c>
      <c r="D322" s="89" t="s">
        <v>1315</v>
      </c>
      <c r="E322" s="90" t="s">
        <v>1284</v>
      </c>
      <c r="F322" s="86">
        <v>15</v>
      </c>
      <c r="G322" s="158"/>
    </row>
    <row r="323" spans="1:7" x14ac:dyDescent="0.2">
      <c r="A323" s="156"/>
      <c r="B323" s="153"/>
      <c r="C323" s="150"/>
      <c r="D323" s="79" t="s">
        <v>1317</v>
      </c>
      <c r="E323" s="79" t="s">
        <v>1318</v>
      </c>
      <c r="F323" s="78">
        <v>110</v>
      </c>
      <c r="G323" s="159"/>
    </row>
    <row r="324" spans="1:7" ht="25.5" x14ac:dyDescent="0.2">
      <c r="A324" s="156"/>
      <c r="B324" s="153"/>
      <c r="C324" s="150"/>
      <c r="D324" s="79" t="s">
        <v>2469</v>
      </c>
      <c r="E324" s="80" t="s">
        <v>2470</v>
      </c>
      <c r="F324" s="78">
        <v>80</v>
      </c>
      <c r="G324" s="159"/>
    </row>
    <row r="325" spans="1:7" ht="25.5" x14ac:dyDescent="0.2">
      <c r="A325" s="156"/>
      <c r="B325" s="153"/>
      <c r="C325" s="150"/>
      <c r="D325" s="79" t="s">
        <v>1322</v>
      </c>
      <c r="E325" s="80" t="s">
        <v>1292</v>
      </c>
      <c r="F325" s="78">
        <v>60</v>
      </c>
      <c r="G325" s="159"/>
    </row>
    <row r="326" spans="1:7" ht="25.5" x14ac:dyDescent="0.2">
      <c r="A326" s="156"/>
      <c r="B326" s="153"/>
      <c r="C326" s="150"/>
      <c r="D326" s="79" t="s">
        <v>1369</v>
      </c>
      <c r="E326" s="80" t="s">
        <v>1324</v>
      </c>
      <c r="F326" s="78">
        <v>100</v>
      </c>
      <c r="G326" s="159"/>
    </row>
    <row r="327" spans="1:7" ht="26.25" thickBot="1" x14ac:dyDescent="0.25">
      <c r="A327" s="157"/>
      <c r="B327" s="154"/>
      <c r="C327" s="151"/>
      <c r="D327" s="91" t="s">
        <v>2471</v>
      </c>
      <c r="E327" s="92" t="s">
        <v>2472</v>
      </c>
      <c r="F327" s="115">
        <v>60</v>
      </c>
      <c r="G327" s="160"/>
    </row>
    <row r="328" spans="1:7" ht="13.5" thickBot="1" x14ac:dyDescent="0.25">
      <c r="A328" s="148"/>
      <c r="B328" s="148"/>
      <c r="C328" s="148"/>
      <c r="D328" s="148"/>
      <c r="E328" s="148"/>
      <c r="F328" s="148"/>
      <c r="G328" s="148"/>
    </row>
    <row r="329" spans="1:7" ht="25.5" customHeight="1" x14ac:dyDescent="0.2">
      <c r="A329" s="155" t="s">
        <v>2473</v>
      </c>
      <c r="B329" s="152" t="s">
        <v>2474</v>
      </c>
      <c r="C329" s="149">
        <f>SUM(F329:F331)</f>
        <v>145</v>
      </c>
      <c r="D329" s="89" t="s">
        <v>381</v>
      </c>
      <c r="E329" s="90" t="s">
        <v>342</v>
      </c>
      <c r="F329" s="86">
        <v>50</v>
      </c>
      <c r="G329" s="158"/>
    </row>
    <row r="330" spans="1:7" ht="25.5" x14ac:dyDescent="0.2">
      <c r="A330" s="156"/>
      <c r="B330" s="153"/>
      <c r="C330" s="150"/>
      <c r="D330" s="79" t="s">
        <v>915</v>
      </c>
      <c r="E330" s="80" t="s">
        <v>867</v>
      </c>
      <c r="F330" s="78">
        <v>40</v>
      </c>
      <c r="G330" s="159"/>
    </row>
    <row r="331" spans="1:7" ht="26.25" thickBot="1" x14ac:dyDescent="0.25">
      <c r="A331" s="157"/>
      <c r="B331" s="154"/>
      <c r="C331" s="151"/>
      <c r="D331" s="91" t="s">
        <v>916</v>
      </c>
      <c r="E331" s="92" t="s">
        <v>2475</v>
      </c>
      <c r="F331" s="115">
        <v>55</v>
      </c>
      <c r="G331" s="160"/>
    </row>
    <row r="332" spans="1:7" ht="13.5" thickBot="1" x14ac:dyDescent="0.25">
      <c r="A332" s="148"/>
      <c r="B332" s="148"/>
      <c r="C332" s="148"/>
      <c r="D332" s="148"/>
      <c r="E332" s="148"/>
      <c r="F332" s="148"/>
      <c r="G332" s="148"/>
    </row>
    <row r="333" spans="1:7" ht="25.5" customHeight="1" x14ac:dyDescent="0.2">
      <c r="A333" s="155" t="s">
        <v>2476</v>
      </c>
      <c r="B333" s="152" t="s">
        <v>2477</v>
      </c>
      <c r="C333" s="149">
        <f>SUM(F333:F336)</f>
        <v>260</v>
      </c>
      <c r="D333" s="89" t="s">
        <v>2478</v>
      </c>
      <c r="E333" s="89" t="s">
        <v>2479</v>
      </c>
      <c r="F333" s="86">
        <v>70</v>
      </c>
      <c r="G333" s="158"/>
    </row>
    <row r="334" spans="1:7" ht="25.5" x14ac:dyDescent="0.2">
      <c r="A334" s="156"/>
      <c r="B334" s="153"/>
      <c r="C334" s="150"/>
      <c r="D334" s="79" t="s">
        <v>2480</v>
      </c>
      <c r="E334" s="80" t="s">
        <v>2481</v>
      </c>
      <c r="F334" s="78">
        <v>100</v>
      </c>
      <c r="G334" s="159"/>
    </row>
    <row r="335" spans="1:7" x14ac:dyDescent="0.2">
      <c r="A335" s="156"/>
      <c r="B335" s="153"/>
      <c r="C335" s="150"/>
      <c r="D335" s="79" t="s">
        <v>379</v>
      </c>
      <c r="E335" s="79" t="s">
        <v>2482</v>
      </c>
      <c r="F335" s="78">
        <v>50</v>
      </c>
      <c r="G335" s="159"/>
    </row>
    <row r="336" spans="1:7" ht="26.25" thickBot="1" x14ac:dyDescent="0.25">
      <c r="A336" s="157"/>
      <c r="B336" s="154"/>
      <c r="C336" s="151"/>
      <c r="D336" s="91" t="s">
        <v>2445</v>
      </c>
      <c r="E336" s="92" t="s">
        <v>2483</v>
      </c>
      <c r="F336" s="115">
        <v>40</v>
      </c>
      <c r="G336" s="160"/>
    </row>
    <row r="337" spans="1:7" ht="13.5" thickBot="1" x14ac:dyDescent="0.25">
      <c r="A337" s="148"/>
      <c r="B337" s="148"/>
      <c r="C337" s="148"/>
      <c r="D337" s="148"/>
      <c r="E337" s="148"/>
      <c r="F337" s="148"/>
      <c r="G337" s="148"/>
    </row>
    <row r="338" spans="1:7" ht="38.25" customHeight="1" x14ac:dyDescent="0.2">
      <c r="A338" s="155" t="s">
        <v>2484</v>
      </c>
      <c r="B338" s="152" t="s">
        <v>2485</v>
      </c>
      <c r="C338" s="149">
        <f>SUM(F338:F343)</f>
        <v>375</v>
      </c>
      <c r="D338" s="89" t="s">
        <v>2321</v>
      </c>
      <c r="E338" s="89" t="s">
        <v>2486</v>
      </c>
      <c r="F338" s="86">
        <v>55</v>
      </c>
      <c r="G338" s="158"/>
    </row>
    <row r="339" spans="1:7" x14ac:dyDescent="0.2">
      <c r="A339" s="156"/>
      <c r="B339" s="153"/>
      <c r="C339" s="150"/>
      <c r="D339" s="79" t="s">
        <v>2487</v>
      </c>
      <c r="E339" s="79" t="s">
        <v>2488</v>
      </c>
      <c r="F339" s="78">
        <v>40</v>
      </c>
      <c r="G339" s="159"/>
    </row>
    <row r="340" spans="1:7" x14ac:dyDescent="0.2">
      <c r="A340" s="156"/>
      <c r="B340" s="153"/>
      <c r="C340" s="150"/>
      <c r="D340" s="79" t="s">
        <v>2457</v>
      </c>
      <c r="E340" s="79" t="s">
        <v>2458</v>
      </c>
      <c r="F340" s="78">
        <v>60</v>
      </c>
      <c r="G340" s="159"/>
    </row>
    <row r="341" spans="1:7" x14ac:dyDescent="0.2">
      <c r="A341" s="156"/>
      <c r="B341" s="153"/>
      <c r="C341" s="150"/>
      <c r="D341" s="79" t="s">
        <v>1316</v>
      </c>
      <c r="E341" s="79" t="s">
        <v>2489</v>
      </c>
      <c r="F341" s="78">
        <v>50</v>
      </c>
      <c r="G341" s="159"/>
    </row>
    <row r="342" spans="1:7" x14ac:dyDescent="0.2">
      <c r="A342" s="156"/>
      <c r="B342" s="153"/>
      <c r="C342" s="150"/>
      <c r="D342" s="79" t="s">
        <v>1317</v>
      </c>
      <c r="E342" s="79" t="s">
        <v>2490</v>
      </c>
      <c r="F342" s="78">
        <v>110</v>
      </c>
      <c r="G342" s="159"/>
    </row>
    <row r="343" spans="1:7" ht="26.25" thickBot="1" x14ac:dyDescent="0.25">
      <c r="A343" s="157"/>
      <c r="B343" s="154"/>
      <c r="C343" s="151"/>
      <c r="D343" s="91" t="s">
        <v>1322</v>
      </c>
      <c r="E343" s="92" t="s">
        <v>1292</v>
      </c>
      <c r="F343" s="115">
        <v>60</v>
      </c>
      <c r="G343" s="160"/>
    </row>
    <row r="344" spans="1:7" ht="13.5" thickBot="1" x14ac:dyDescent="0.25">
      <c r="A344" s="161"/>
      <c r="B344" s="161"/>
      <c r="C344" s="161"/>
      <c r="D344" s="161"/>
      <c r="E344" s="161"/>
      <c r="F344" s="161"/>
      <c r="G344" s="161"/>
    </row>
    <row r="345" spans="1:7" ht="25.5" customHeight="1" x14ac:dyDescent="0.2">
      <c r="A345" s="155" t="s">
        <v>2491</v>
      </c>
      <c r="B345" s="152" t="s">
        <v>2492</v>
      </c>
      <c r="C345" s="149">
        <f>SUM(F345:F346)</f>
        <v>100</v>
      </c>
      <c r="D345" s="89" t="s">
        <v>2493</v>
      </c>
      <c r="E345" s="90" t="s">
        <v>2494</v>
      </c>
      <c r="F345" s="86">
        <v>35</v>
      </c>
      <c r="G345" s="158"/>
    </row>
    <row r="346" spans="1:7" ht="26.25" thickBot="1" x14ac:dyDescent="0.25">
      <c r="A346" s="157"/>
      <c r="B346" s="154"/>
      <c r="C346" s="151"/>
      <c r="D346" s="91" t="s">
        <v>2495</v>
      </c>
      <c r="E346" s="92" t="s">
        <v>2496</v>
      </c>
      <c r="F346" s="115">
        <v>65</v>
      </c>
      <c r="G346" s="160"/>
    </row>
    <row r="347" spans="1:7" ht="13.5" thickBot="1" x14ac:dyDescent="0.25">
      <c r="A347" s="148"/>
      <c r="B347" s="148"/>
      <c r="C347" s="148"/>
      <c r="D347" s="148"/>
      <c r="E347" s="148"/>
      <c r="F347" s="148"/>
      <c r="G347" s="148"/>
    </row>
    <row r="348" spans="1:7" ht="25.5" customHeight="1" x14ac:dyDescent="0.2">
      <c r="A348" s="155" t="s">
        <v>2497</v>
      </c>
      <c r="B348" s="152" t="s">
        <v>2498</v>
      </c>
      <c r="C348" s="149">
        <f>SUM(F348:F351)</f>
        <v>195</v>
      </c>
      <c r="D348" s="89" t="s">
        <v>781</v>
      </c>
      <c r="E348" s="89" t="s">
        <v>2499</v>
      </c>
      <c r="F348" s="86">
        <v>35</v>
      </c>
      <c r="G348" s="158"/>
    </row>
    <row r="349" spans="1:7" ht="38.25" x14ac:dyDescent="0.2">
      <c r="A349" s="156"/>
      <c r="B349" s="153"/>
      <c r="C349" s="150"/>
      <c r="D349" s="79" t="s">
        <v>2493</v>
      </c>
      <c r="E349" s="80" t="s">
        <v>2494</v>
      </c>
      <c r="F349" s="78">
        <v>65</v>
      </c>
      <c r="G349" s="159"/>
    </row>
    <row r="350" spans="1:7" x14ac:dyDescent="0.2">
      <c r="A350" s="156"/>
      <c r="B350" s="153"/>
      <c r="C350" s="150"/>
      <c r="D350" s="79" t="s">
        <v>1913</v>
      </c>
      <c r="E350" s="79" t="s">
        <v>1882</v>
      </c>
      <c r="F350" s="78">
        <v>60</v>
      </c>
      <c r="G350" s="159"/>
    </row>
    <row r="351" spans="1:7" ht="26.25" thickBot="1" x14ac:dyDescent="0.25">
      <c r="A351" s="157"/>
      <c r="B351" s="154"/>
      <c r="C351" s="151"/>
      <c r="D351" s="91" t="s">
        <v>2495</v>
      </c>
      <c r="E351" s="92" t="s">
        <v>2496</v>
      </c>
      <c r="F351" s="115">
        <v>35</v>
      </c>
      <c r="G351" s="160"/>
    </row>
    <row r="352" spans="1:7" ht="13.5" thickBot="1" x14ac:dyDescent="0.25">
      <c r="A352" s="148"/>
      <c r="B352" s="148"/>
      <c r="C352" s="148"/>
      <c r="D352" s="148"/>
      <c r="E352" s="148"/>
      <c r="F352" s="148"/>
      <c r="G352" s="148"/>
    </row>
    <row r="353" spans="1:7" ht="25.5" customHeight="1" x14ac:dyDescent="0.2">
      <c r="A353" s="155" t="s">
        <v>2500</v>
      </c>
      <c r="B353" s="152" t="s">
        <v>2501</v>
      </c>
      <c r="C353" s="149">
        <f>SUM(F353:F355)</f>
        <v>200</v>
      </c>
      <c r="D353" s="89" t="s">
        <v>2502</v>
      </c>
      <c r="E353" s="90" t="s">
        <v>2503</v>
      </c>
      <c r="F353" s="86">
        <v>70</v>
      </c>
      <c r="G353" s="158"/>
    </row>
    <row r="354" spans="1:7" x14ac:dyDescent="0.2">
      <c r="A354" s="156"/>
      <c r="B354" s="153"/>
      <c r="C354" s="150"/>
      <c r="D354" s="79" t="s">
        <v>2194</v>
      </c>
      <c r="E354" s="79" t="s">
        <v>2195</v>
      </c>
      <c r="F354" s="78">
        <v>110</v>
      </c>
      <c r="G354" s="159"/>
    </row>
    <row r="355" spans="1:7" ht="13.5" thickBot="1" x14ac:dyDescent="0.25">
      <c r="A355" s="157"/>
      <c r="B355" s="154"/>
      <c r="C355" s="151"/>
      <c r="D355" s="91" t="s">
        <v>2504</v>
      </c>
      <c r="E355" s="91" t="s">
        <v>2505</v>
      </c>
      <c r="F355" s="115">
        <v>20</v>
      </c>
      <c r="G355" s="160"/>
    </row>
  </sheetData>
  <mergeCells count="275">
    <mergeCell ref="A12:A15"/>
    <mergeCell ref="B12:B15"/>
    <mergeCell ref="C12:C15"/>
    <mergeCell ref="G12:G15"/>
    <mergeCell ref="A9:F9"/>
    <mergeCell ref="A10:C10"/>
    <mergeCell ref="D10:F10"/>
    <mergeCell ref="A16:G16"/>
    <mergeCell ref="A21:G21"/>
    <mergeCell ref="G22:G23"/>
    <mergeCell ref="C22:C23"/>
    <mergeCell ref="B22:B23"/>
    <mergeCell ref="A22:A23"/>
    <mergeCell ref="C17:C20"/>
    <mergeCell ref="A17:A20"/>
    <mergeCell ref="B17:B20"/>
    <mergeCell ref="G17:G20"/>
    <mergeCell ref="A29:G29"/>
    <mergeCell ref="A30:A33"/>
    <mergeCell ref="B30:B33"/>
    <mergeCell ref="C30:C33"/>
    <mergeCell ref="G30:G33"/>
    <mergeCell ref="A24:G24"/>
    <mergeCell ref="A25:A28"/>
    <mergeCell ref="B25:B28"/>
    <mergeCell ref="C25:C28"/>
    <mergeCell ref="G25:G28"/>
    <mergeCell ref="A42:G42"/>
    <mergeCell ref="A43:A49"/>
    <mergeCell ref="B43:B49"/>
    <mergeCell ref="C43:C49"/>
    <mergeCell ref="G43:G49"/>
    <mergeCell ref="A34:G34"/>
    <mergeCell ref="A35:A41"/>
    <mergeCell ref="B35:B41"/>
    <mergeCell ref="C35:C41"/>
    <mergeCell ref="G35:G41"/>
    <mergeCell ref="A55:G55"/>
    <mergeCell ref="A56:A59"/>
    <mergeCell ref="B56:B59"/>
    <mergeCell ref="C56:C59"/>
    <mergeCell ref="G56:G59"/>
    <mergeCell ref="A50:G50"/>
    <mergeCell ref="C51:C54"/>
    <mergeCell ref="B51:B54"/>
    <mergeCell ref="A51:A54"/>
    <mergeCell ref="G51:G54"/>
    <mergeCell ref="A65:G65"/>
    <mergeCell ref="A66:A67"/>
    <mergeCell ref="B66:B67"/>
    <mergeCell ref="C66:C67"/>
    <mergeCell ref="G66:G67"/>
    <mergeCell ref="A60:G60"/>
    <mergeCell ref="C61:C64"/>
    <mergeCell ref="G61:G64"/>
    <mergeCell ref="B61:B64"/>
    <mergeCell ref="A61:A64"/>
    <mergeCell ref="A73:G73"/>
    <mergeCell ref="G74:G77"/>
    <mergeCell ref="C74:C77"/>
    <mergeCell ref="B74:B77"/>
    <mergeCell ref="A74:A77"/>
    <mergeCell ref="A68:G68"/>
    <mergeCell ref="C69:C72"/>
    <mergeCell ref="B69:B72"/>
    <mergeCell ref="A69:A72"/>
    <mergeCell ref="G69:G72"/>
    <mergeCell ref="G79:G80"/>
    <mergeCell ref="A78:G78"/>
    <mergeCell ref="A81:G81"/>
    <mergeCell ref="G82:G86"/>
    <mergeCell ref="A82:A86"/>
    <mergeCell ref="B82:B86"/>
    <mergeCell ref="C82:C86"/>
    <mergeCell ref="A79:A80"/>
    <mergeCell ref="B79:B80"/>
    <mergeCell ref="C79:C80"/>
    <mergeCell ref="A94:G94"/>
    <mergeCell ref="A95:A99"/>
    <mergeCell ref="B95:B99"/>
    <mergeCell ref="C95:C99"/>
    <mergeCell ref="G95:G99"/>
    <mergeCell ref="A87:G87"/>
    <mergeCell ref="A88:A93"/>
    <mergeCell ref="B88:B93"/>
    <mergeCell ref="C88:C93"/>
    <mergeCell ref="G88:G93"/>
    <mergeCell ref="A109:G109"/>
    <mergeCell ref="C110:C116"/>
    <mergeCell ref="B110:B116"/>
    <mergeCell ref="A110:A116"/>
    <mergeCell ref="G110:G116"/>
    <mergeCell ref="A100:G100"/>
    <mergeCell ref="C101:C108"/>
    <mergeCell ref="B101:B108"/>
    <mergeCell ref="A101:A108"/>
    <mergeCell ref="G101:G108"/>
    <mergeCell ref="A125:G125"/>
    <mergeCell ref="B126:B128"/>
    <mergeCell ref="A126:A128"/>
    <mergeCell ref="C126:C128"/>
    <mergeCell ref="G126:G128"/>
    <mergeCell ref="A117:G117"/>
    <mergeCell ref="B118:B124"/>
    <mergeCell ref="A118:A124"/>
    <mergeCell ref="G118:G124"/>
    <mergeCell ref="C118:C124"/>
    <mergeCell ref="A138:G138"/>
    <mergeCell ref="C139:C147"/>
    <mergeCell ref="B139:B147"/>
    <mergeCell ref="A139:A147"/>
    <mergeCell ref="G139:G147"/>
    <mergeCell ref="A129:G129"/>
    <mergeCell ref="A130:A137"/>
    <mergeCell ref="B130:B137"/>
    <mergeCell ref="C130:C137"/>
    <mergeCell ref="G130:G137"/>
    <mergeCell ref="A154:G154"/>
    <mergeCell ref="A155:A161"/>
    <mergeCell ref="B155:B161"/>
    <mergeCell ref="C155:C161"/>
    <mergeCell ref="G155:G161"/>
    <mergeCell ref="A148:G148"/>
    <mergeCell ref="G149:G153"/>
    <mergeCell ref="C149:C153"/>
    <mergeCell ref="B149:B153"/>
    <mergeCell ref="A149:A153"/>
    <mergeCell ref="A171:G171"/>
    <mergeCell ref="A172:A174"/>
    <mergeCell ref="B172:B174"/>
    <mergeCell ref="C172:C174"/>
    <mergeCell ref="G172:G174"/>
    <mergeCell ref="A162:G162"/>
    <mergeCell ref="C163:C170"/>
    <mergeCell ref="B163:B170"/>
    <mergeCell ref="A163:A170"/>
    <mergeCell ref="G163:G170"/>
    <mergeCell ref="A184:G184"/>
    <mergeCell ref="G185:G189"/>
    <mergeCell ref="C185:C189"/>
    <mergeCell ref="B185:B189"/>
    <mergeCell ref="A185:A189"/>
    <mergeCell ref="A175:G175"/>
    <mergeCell ref="A176:A183"/>
    <mergeCell ref="B176:B183"/>
    <mergeCell ref="C176:C183"/>
    <mergeCell ref="G176:G183"/>
    <mergeCell ref="A194:G194"/>
    <mergeCell ref="G195:G200"/>
    <mergeCell ref="C195:C200"/>
    <mergeCell ref="A195:A200"/>
    <mergeCell ref="B195:B200"/>
    <mergeCell ref="A190:G190"/>
    <mergeCell ref="C191:C193"/>
    <mergeCell ref="B191:B193"/>
    <mergeCell ref="A191:A193"/>
    <mergeCell ref="G191:G193"/>
    <mergeCell ref="A212:G212"/>
    <mergeCell ref="A213:A218"/>
    <mergeCell ref="B213:B218"/>
    <mergeCell ref="C213:C218"/>
    <mergeCell ref="G213:G218"/>
    <mergeCell ref="A201:G201"/>
    <mergeCell ref="C202:C211"/>
    <mergeCell ref="B202:B211"/>
    <mergeCell ref="A202:A211"/>
    <mergeCell ref="G202:G211"/>
    <mergeCell ref="A227:G227"/>
    <mergeCell ref="G228:G232"/>
    <mergeCell ref="A228:A232"/>
    <mergeCell ref="B228:B232"/>
    <mergeCell ref="C228:C232"/>
    <mergeCell ref="A219:G219"/>
    <mergeCell ref="G220:G226"/>
    <mergeCell ref="A220:A226"/>
    <mergeCell ref="B220:B226"/>
    <mergeCell ref="C220:C226"/>
    <mergeCell ref="A241:G241"/>
    <mergeCell ref="G242:G248"/>
    <mergeCell ref="A242:A248"/>
    <mergeCell ref="B242:B248"/>
    <mergeCell ref="C242:C248"/>
    <mergeCell ref="A233:G233"/>
    <mergeCell ref="C234:C240"/>
    <mergeCell ref="B234:B240"/>
    <mergeCell ref="A234:A240"/>
    <mergeCell ref="G234:G240"/>
    <mergeCell ref="A262:G262"/>
    <mergeCell ref="G263:G265"/>
    <mergeCell ref="A263:A265"/>
    <mergeCell ref="B263:B265"/>
    <mergeCell ref="C263:C265"/>
    <mergeCell ref="A249:G249"/>
    <mergeCell ref="A251:G251"/>
    <mergeCell ref="A252:A261"/>
    <mergeCell ref="B252:B261"/>
    <mergeCell ref="G252:G261"/>
    <mergeCell ref="C252:C261"/>
    <mergeCell ref="A275:G275"/>
    <mergeCell ref="G276:G281"/>
    <mergeCell ref="A276:A281"/>
    <mergeCell ref="B276:B281"/>
    <mergeCell ref="C276:C281"/>
    <mergeCell ref="A266:G266"/>
    <mergeCell ref="G267:G274"/>
    <mergeCell ref="C267:C274"/>
    <mergeCell ref="B267:B274"/>
    <mergeCell ref="A267:A274"/>
    <mergeCell ref="A289:G289"/>
    <mergeCell ref="G290:G292"/>
    <mergeCell ref="A290:A292"/>
    <mergeCell ref="B290:B292"/>
    <mergeCell ref="C290:C292"/>
    <mergeCell ref="A282:G282"/>
    <mergeCell ref="C283:C288"/>
    <mergeCell ref="B283:B288"/>
    <mergeCell ref="A283:A288"/>
    <mergeCell ref="G283:G288"/>
    <mergeCell ref="A300:G300"/>
    <mergeCell ref="G301:G305"/>
    <mergeCell ref="A301:A305"/>
    <mergeCell ref="B301:B305"/>
    <mergeCell ref="C301:C305"/>
    <mergeCell ref="A293:G293"/>
    <mergeCell ref="C294:C299"/>
    <mergeCell ref="B294:B299"/>
    <mergeCell ref="A294:A299"/>
    <mergeCell ref="G294:G299"/>
    <mergeCell ref="A316:G316"/>
    <mergeCell ref="C317:C320"/>
    <mergeCell ref="A317:A320"/>
    <mergeCell ref="B317:B320"/>
    <mergeCell ref="G317:G320"/>
    <mergeCell ref="A306:G306"/>
    <mergeCell ref="G307:G315"/>
    <mergeCell ref="B307:B315"/>
    <mergeCell ref="A307:A315"/>
    <mergeCell ref="C307:C315"/>
    <mergeCell ref="A333:A336"/>
    <mergeCell ref="B333:B336"/>
    <mergeCell ref="C333:C336"/>
    <mergeCell ref="A328:G328"/>
    <mergeCell ref="G329:G331"/>
    <mergeCell ref="C329:C331"/>
    <mergeCell ref="B329:B331"/>
    <mergeCell ref="A329:A331"/>
    <mergeCell ref="A321:G321"/>
    <mergeCell ref="G322:G327"/>
    <mergeCell ref="C322:C327"/>
    <mergeCell ref="B322:B327"/>
    <mergeCell ref="A322:A327"/>
    <mergeCell ref="H1:J1"/>
    <mergeCell ref="H2:J2"/>
    <mergeCell ref="A352:G352"/>
    <mergeCell ref="C353:C355"/>
    <mergeCell ref="B353:B355"/>
    <mergeCell ref="A353:A355"/>
    <mergeCell ref="G353:G355"/>
    <mergeCell ref="A347:G347"/>
    <mergeCell ref="A344:G344"/>
    <mergeCell ref="G348:G351"/>
    <mergeCell ref="C348:C351"/>
    <mergeCell ref="B348:B351"/>
    <mergeCell ref="A348:A351"/>
    <mergeCell ref="A345:A346"/>
    <mergeCell ref="B345:B346"/>
    <mergeCell ref="C345:C346"/>
    <mergeCell ref="G345:G346"/>
    <mergeCell ref="A337:G337"/>
    <mergeCell ref="C338:C343"/>
    <mergeCell ref="B338:B343"/>
    <mergeCell ref="A338:A343"/>
    <mergeCell ref="G338:G343"/>
    <mergeCell ref="A332:G332"/>
    <mergeCell ref="G333:G336"/>
  </mergeCells>
  <pageMargins left="0.25" right="0.25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293A27A4B76498A2893DA9C5FF915" ma:contentTypeVersion="13" ma:contentTypeDescription="Create a new document." ma:contentTypeScope="" ma:versionID="e0b146ffd71882dff45b7dc24122517b">
  <xsd:schema xmlns:xsd="http://www.w3.org/2001/XMLSchema" xmlns:xs="http://www.w3.org/2001/XMLSchema" xmlns:p="http://schemas.microsoft.com/office/2006/metadata/properties" xmlns:ns2="f0905fbf-0ae2-45c6-86b0-8fa9f34d9360" xmlns:ns3="0f62bc97-e511-4c6f-ad72-8a6da8018616" targetNamespace="http://schemas.microsoft.com/office/2006/metadata/properties" ma:root="true" ma:fieldsID="80e6717431f369b40ea3131439961fb2" ns2:_="" ns3:_="">
    <xsd:import namespace="f0905fbf-0ae2-45c6-86b0-8fa9f34d9360"/>
    <xsd:import namespace="0f62bc97-e511-4c6f-ad72-8a6da8018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05fbf-0ae2-45c6-86b0-8fa9f34d93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2bc97-e511-4c6f-ad72-8a6da80186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80E7F0-9466-45EB-A962-927F13818E5C}"/>
</file>

<file path=customXml/itemProps2.xml><?xml version="1.0" encoding="utf-8"?>
<ds:datastoreItem xmlns:ds="http://schemas.openxmlformats.org/officeDocument/2006/customXml" ds:itemID="{003D07E2-C43D-4E24-B140-A7D34A694912}"/>
</file>

<file path=customXml/itemProps3.xml><?xml version="1.0" encoding="utf-8"?>
<ds:datastoreItem xmlns:ds="http://schemas.openxmlformats.org/officeDocument/2006/customXml" ds:itemID="{129D1645-1B20-4DA0-8B61-E35079392B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Qualifications</vt:lpstr>
      <vt:lpstr>Units</vt:lpstr>
      <vt:lpstr>Skill Sets</vt:lpstr>
    </vt:vector>
  </TitlesOfParts>
  <Company>DIIRD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SuppleJ</dc:creator>
  <cp:lastModifiedBy>Lucinda Pita</cp:lastModifiedBy>
  <cp:lastPrinted>2021-10-08T03:18:22Z</cp:lastPrinted>
  <dcterms:created xsi:type="dcterms:W3CDTF">2012-04-05T03:17:45Z</dcterms:created>
  <dcterms:modified xsi:type="dcterms:W3CDTF">2021-10-11T02:23:04Z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0x010100A9B293A27A4B76498A2893DA9C5FF915</vt:lpwstr>
  </property>
</Properties>
</file>